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firstSheet="3" activeTab="4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الأعمال التطبيقية" sheetId="13" r:id="rId4"/>
    <sheet name=" الأعمال  التوجيهية" sheetId="14" r:id="rId5"/>
    <sheet name="محضر استلام " sheetId="7" state="hidden" r:id="rId6"/>
    <sheet name="Feuil1" sheetId="10" state="hidden" r:id="rId7"/>
    <sheet name="Feuil2" sheetId="11" state="hidden" r:id="rId8"/>
  </sheets>
  <definedNames>
    <definedName name="_xlnm._FilterDatabase" localSheetId="3" hidden="1">'الأعمال التطبيقية'!$B$7:$U$37</definedName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Print_Titles" localSheetId="3">'الأعمال التطبيقية'!$1:$8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Area" localSheetId="3">'الأعمال التطبيقية'!$A$1:$U$41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</definedNames>
  <calcPr calcId="144525"/>
</workbook>
</file>

<file path=xl/calcChain.xml><?xml version="1.0" encoding="utf-8"?>
<calcChain xmlns="http://schemas.openxmlformats.org/spreadsheetml/2006/main">
  <c r="T9" i="13" l="1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U9" i="14"/>
  <c r="U10" i="14" l="1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</calcChain>
</file>

<file path=xl/sharedStrings.xml><?xml version="1.0" encoding="utf-8"?>
<sst xmlns="http://schemas.openxmlformats.org/spreadsheetml/2006/main" count="2774" uniqueCount="967">
  <si>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</si>
  <si>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</si>
  <si>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</si>
  <si>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</si>
  <si>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</si>
  <si>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</si>
  <si>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</si>
  <si>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</si>
  <si>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</si>
  <si>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</si>
  <si>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</si>
  <si>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</si>
  <si>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</si>
  <si>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</si>
  <si>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</si>
  <si>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</si>
  <si>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</si>
  <si>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</si>
  <si>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</si>
  <si>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</si>
  <si>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</si>
  <si>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</si>
  <si>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</si>
  <si>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</si>
  <si>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</si>
  <si>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</si>
  <si>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</si>
  <si>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</si>
  <si>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</si>
  <si>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</si>
  <si>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</si>
  <si>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</si>
  <si>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</si>
  <si>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</si>
  <si>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</si>
  <si>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</si>
  <si>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</si>
  <si>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</si>
  <si>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</si>
  <si>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</si>
  <si>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</si>
  <si>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</si>
  <si>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</si>
  <si>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</si>
  <si>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</si>
  <si>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</si>
  <si>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</si>
  <si>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</si>
  <si>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</si>
  <si>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</si>
  <si>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</si>
  <si>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</si>
  <si>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</si>
  <si>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</si>
  <si>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</si>
  <si>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</si>
  <si>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</si>
  <si>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</si>
  <si>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</si>
  <si>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</si>
  <si>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</si>
  <si>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</si>
  <si>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</si>
  <si>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</si>
  <si>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</si>
  <si>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</si>
  <si>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</si>
  <si>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</si>
  <si>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</si>
  <si>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</si>
  <si>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</si>
  <si>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</si>
  <si>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</si>
  <si>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</si>
  <si>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</si>
  <si>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</si>
  <si>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</si>
  <si>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</si>
  <si>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</si>
  <si>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</si>
  <si>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</si>
  <si>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</si>
  <si>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</si>
  <si>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</si>
  <si>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</si>
  <si>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</si>
  <si>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</si>
  <si>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</si>
  <si>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</si>
  <si>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</si>
  <si>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</si>
  <si>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</si>
  <si>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</si>
  <si>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</si>
  <si>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</si>
  <si>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</si>
  <si>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</si>
  <si>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</si>
  <si>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</si>
  <si>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</si>
  <si>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</si>
  <si>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</si>
  <si>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</si>
  <si>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</si>
  <si>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</si>
  <si>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</si>
  <si>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</si>
  <si>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</si>
  <si>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</si>
  <si>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</si>
  <si>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</si>
  <si>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</si>
  <si>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</si>
  <si>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</si>
  <si>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</si>
  <si>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</si>
  <si>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</si>
  <si>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</si>
  <si>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</si>
  <si>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</si>
  <si>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</si>
  <si>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</si>
  <si>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</si>
  <si>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</si>
  <si>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</si>
  <si>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</si>
  <si>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</si>
  <si>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</si>
  <si>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</si>
  <si>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</si>
  <si>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</si>
  <si>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</si>
  <si>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</si>
  <si>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</si>
  <si>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</si>
  <si>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</si>
  <si>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</si>
  <si>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</si>
  <si>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</si>
  <si>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</si>
  <si>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</si>
  <si>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</si>
  <si>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</si>
  <si>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</si>
  <si>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</si>
  <si>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</si>
  <si>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</si>
  <si>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</si>
  <si>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</si>
  <si>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</si>
  <si>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</si>
  <si>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</si>
  <si>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</si>
  <si>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</si>
  <si>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</si>
  <si>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</si>
  <si>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</si>
  <si>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</si>
  <si>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</si>
  <si>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</si>
  <si>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</si>
  <si>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</si>
  <si>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</si>
  <si>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</si>
  <si>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</si>
  <si>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</si>
  <si>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</si>
  <si>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</si>
  <si>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</si>
  <si>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</si>
  <si>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</si>
  <si>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</si>
  <si>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</si>
  <si>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</si>
  <si>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</si>
  <si>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</si>
  <si>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</si>
  <si>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</si>
  <si>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</si>
  <si>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</si>
  <si>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</si>
  <si>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</si>
  <si>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</si>
  <si>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</si>
  <si>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</si>
  <si>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</si>
  <si>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</si>
  <si>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</si>
  <si>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</si>
  <si>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</si>
  <si>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</si>
  <si>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</si>
  <si>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</si>
  <si>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</si>
  <si>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</si>
  <si>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</si>
  <si>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</si>
  <si>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</si>
  <si>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</si>
  <si>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</si>
  <si>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</si>
  <si>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</si>
  <si>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</si>
  <si>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</si>
  <si>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</si>
  <si>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</si>
  <si>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</si>
  <si>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</si>
  <si>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</si>
  <si>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</si>
  <si>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</si>
  <si>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</si>
  <si>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</si>
  <si>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</si>
  <si>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</si>
  <si>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</si>
  <si>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</si>
  <si>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</si>
  <si>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</si>
  <si>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</si>
  <si>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</si>
  <si>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</si>
  <si>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</si>
  <si>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</si>
  <si>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</si>
  <si>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</si>
  <si>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</si>
  <si>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</si>
  <si>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</si>
  <si>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</si>
  <si>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</si>
  <si>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</si>
  <si>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</si>
  <si>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</si>
  <si>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</si>
  <si>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</si>
  <si>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</si>
  <si>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</si>
  <si>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</si>
  <si>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</si>
  <si>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</si>
  <si>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</si>
  <si>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</si>
  <si>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</si>
  <si>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</si>
  <si>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</si>
  <si>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</si>
  <si>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</si>
  <si>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</si>
  <si>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</si>
  <si>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</si>
  <si>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</si>
  <si>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</si>
  <si>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</si>
  <si>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</si>
  <si>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</si>
  <si>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</si>
  <si>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</si>
  <si>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</si>
  <si>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</si>
  <si>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</si>
  <si>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</si>
  <si>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</si>
  <si>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</si>
  <si>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</si>
  <si>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</si>
  <si>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</si>
  <si>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</si>
  <si>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</si>
  <si>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</si>
  <si>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</si>
  <si>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</si>
  <si>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</si>
  <si>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</si>
  <si>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</si>
  <si>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</si>
  <si>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</si>
  <si>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</si>
  <si>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</si>
  <si>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</si>
  <si>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</si>
  <si>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</si>
  <si>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</si>
  <si>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</si>
  <si>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</si>
  <si>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</si>
  <si>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</si>
  <si>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</si>
  <si>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</si>
  <si>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</si>
  <si>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</si>
  <si>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</si>
  <si>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</si>
  <si>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</si>
  <si>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</si>
  <si>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</si>
  <si>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</si>
  <si>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</si>
  <si>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</si>
  <si>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</si>
  <si>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</si>
  <si>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</si>
  <si>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</si>
  <si>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</si>
  <si>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</si>
  <si>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</si>
  <si>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</si>
  <si>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</si>
  <si>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</si>
  <si>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</si>
  <si>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</si>
  <si>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</si>
  <si>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</si>
  <si>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</si>
  <si>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</si>
  <si>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</si>
  <si>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</si>
  <si>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</si>
  <si>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</si>
  <si>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</si>
  <si>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</si>
  <si>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</si>
  <si>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</si>
  <si>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</si>
  <si>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</si>
  <si>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</si>
  <si>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</si>
  <si>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</si>
  <si>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</si>
  <si>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</si>
  <si>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</si>
  <si>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</si>
  <si>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</si>
  <si>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</si>
  <si>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</si>
  <si>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</si>
  <si>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</si>
  <si>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</si>
  <si>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</si>
  <si>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</si>
  <si>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</si>
  <si>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</si>
  <si>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</si>
  <si>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</si>
  <si>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</si>
  <si>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</si>
  <si>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</si>
  <si>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</si>
  <si>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</si>
  <si>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</si>
  <si>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</si>
  <si>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</si>
  <si>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</si>
  <si>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</si>
  <si>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</si>
  <si>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</si>
  <si>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</si>
  <si>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</si>
  <si>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</si>
  <si>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</si>
  <si>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</si>
  <si>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</si>
  <si>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</si>
  <si>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</si>
  <si>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</si>
  <si>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</si>
  <si>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</si>
  <si>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</si>
  <si>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</si>
  <si>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</si>
  <si>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</si>
  <si>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</si>
  <si>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</si>
  <si>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</si>
  <si>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</si>
  <si>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</si>
  <si>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</si>
  <si>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</si>
  <si>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</si>
  <si>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</si>
  <si>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</si>
  <si>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</si>
  <si>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</si>
  <si>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</si>
  <si>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</si>
  <si>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</si>
  <si>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</si>
  <si>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</si>
  <si>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</si>
  <si>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</si>
  <si>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</si>
  <si>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</si>
  <si>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</si>
  <si>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</si>
  <si>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</si>
  <si>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</si>
  <si>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</si>
  <si>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</si>
  <si>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</si>
  <si>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</si>
  <si>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</si>
  <si>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</si>
  <si>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</si>
  <si>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</si>
  <si>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</si>
  <si>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</si>
  <si>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</si>
  <si>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</si>
  <si>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</si>
  <si>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</si>
  <si>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</si>
  <si>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</si>
  <si>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</si>
  <si>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</si>
  <si>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</si>
  <si>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</si>
  <si>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</si>
  <si>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</si>
  <si>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</si>
  <si>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</si>
  <si>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</si>
  <si>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</si>
  <si>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</si>
  <si>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</si>
  <si>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</si>
  <si>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</si>
  <si>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</si>
  <si>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</si>
  <si>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</si>
  <si>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</si>
  <si>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</si>
  <si>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</si>
  <si>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</si>
  <si>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</si>
  <si>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</si>
  <si>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</si>
  <si>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</si>
  <si>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</si>
  <si>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</si>
  <si>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</si>
  <si>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</si>
  <si>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</si>
  <si>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</si>
  <si>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</si>
  <si>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</si>
  <si>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</si>
  <si>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</si>
  <si>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</si>
  <si>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</si>
  <si>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</si>
  <si>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</si>
  <si>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</si>
  <si>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</si>
  <si>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</si>
  <si>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</si>
  <si>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</si>
  <si>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</si>
  <si>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</si>
  <si>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</si>
  <si>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</si>
  <si>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</si>
  <si>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</si>
  <si>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</si>
  <si>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</si>
  <si>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</si>
  <si>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</si>
  <si>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</si>
  <si>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</si>
  <si>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</si>
  <si>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</si>
  <si>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</si>
  <si>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</si>
  <si>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</si>
  <si>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</si>
  <si>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</si>
  <si>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</si>
  <si>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</si>
  <si>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</si>
  <si>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</si>
  <si>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</si>
  <si>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</si>
  <si>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</si>
  <si>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</si>
  <si>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</si>
  <si>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</si>
  <si>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</si>
  <si>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</si>
  <si>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</si>
  <si>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</si>
  <si>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</si>
  <si>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</si>
  <si>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</si>
  <si>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</si>
  <si>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</si>
  <si>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</si>
  <si>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</si>
  <si>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</si>
  <si>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</si>
  <si>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</si>
  <si>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</si>
  <si>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</si>
  <si>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</si>
  <si>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</si>
  <si>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</si>
  <si>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</si>
  <si>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</si>
  <si>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</si>
  <si>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</si>
  <si>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</si>
  <si>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</si>
  <si>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</si>
  <si>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</si>
  <si>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</si>
  <si>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</si>
  <si>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</si>
  <si>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</si>
  <si>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</si>
  <si>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</si>
  <si>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</si>
  <si>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</si>
  <si>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</si>
  <si>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</si>
  <si>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</si>
  <si>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</si>
  <si>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</si>
  <si>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</si>
  <si>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</si>
  <si>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</si>
  <si>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</si>
  <si>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</si>
  <si>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</si>
  <si>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</si>
  <si>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</si>
  <si>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</si>
  <si>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</si>
  <si>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</si>
  <si>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</si>
  <si>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</si>
  <si>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</si>
  <si>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</si>
  <si>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</si>
  <si>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</si>
  <si>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</si>
  <si>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</si>
  <si>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</si>
  <si>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</si>
  <si>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</si>
  <si>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</si>
  <si>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</si>
  <si>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</si>
  <si>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</si>
  <si>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</si>
  <si>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</si>
  <si>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</si>
  <si>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</si>
  <si>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</si>
  <si>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</si>
  <si>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</si>
  <si>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</si>
  <si>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</si>
  <si>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</si>
  <si>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</si>
  <si>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</si>
  <si>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</si>
  <si>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</si>
  <si>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</si>
  <si>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</si>
  <si>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</si>
  <si>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</si>
  <si>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</si>
  <si>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</si>
  <si>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</si>
  <si>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</si>
  <si>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</si>
  <si>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</si>
  <si>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</si>
  <si>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</si>
  <si>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</si>
  <si>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</si>
  <si>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</si>
  <si>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</si>
  <si>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</si>
  <si>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</si>
  <si>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</si>
  <si>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</si>
  <si>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</si>
  <si>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</si>
  <si>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</si>
  <si>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</si>
  <si>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</si>
  <si>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</si>
  <si>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</si>
  <si>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</si>
  <si>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</si>
  <si>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</si>
  <si>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</si>
  <si>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</si>
  <si>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</si>
  <si>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</si>
  <si>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</si>
  <si>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</si>
  <si>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</si>
  <si>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</si>
  <si>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</si>
  <si>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</si>
  <si>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</si>
  <si>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</si>
  <si>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</si>
  <si>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</si>
  <si>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</si>
  <si>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</si>
  <si>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</si>
  <si>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</si>
  <si>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</si>
  <si>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</si>
  <si>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</si>
  <si>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</si>
  <si>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</si>
  <si>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</si>
  <si>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</si>
  <si>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</si>
  <si>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</si>
  <si>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</si>
  <si>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</si>
  <si>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</si>
  <si>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</si>
  <si>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</si>
  <si>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</si>
  <si>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</si>
  <si>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</si>
  <si>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</si>
  <si>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</si>
  <si>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</si>
  <si>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</si>
  <si>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</si>
  <si>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</si>
  <si>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</si>
  <si>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</si>
  <si>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</si>
  <si>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</si>
  <si>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</si>
  <si>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</si>
  <si>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</si>
  <si>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</si>
  <si>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</si>
  <si>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</si>
  <si>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</si>
  <si>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</si>
  <si>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</si>
  <si>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</si>
  <si>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</si>
  <si>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</si>
  <si>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</si>
  <si>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</si>
  <si>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</si>
  <si>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</si>
  <si>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</si>
  <si>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</si>
  <si>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</si>
  <si>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</si>
  <si>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</si>
  <si>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</si>
  <si>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</si>
  <si>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</si>
  <si>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</si>
  <si>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</si>
  <si>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</si>
  <si>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</si>
  <si>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</si>
  <si>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</si>
  <si>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</si>
  <si>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</si>
  <si>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</si>
  <si>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</si>
  <si>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</si>
  <si>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</si>
  <si>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</si>
  <si>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</si>
  <si>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</si>
  <si>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</si>
  <si>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</si>
  <si>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</si>
  <si>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</si>
  <si>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</si>
  <si>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</si>
  <si>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</si>
  <si>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</si>
  <si>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</si>
  <si>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</si>
  <si>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</si>
  <si>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</si>
  <si>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</si>
  <si>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</si>
  <si>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</si>
  <si>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</si>
  <si>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</si>
  <si>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</si>
  <si>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</si>
  <si>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</si>
  <si>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</si>
  <si>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</si>
  <si>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</si>
  <si>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</si>
  <si>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</si>
  <si>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</si>
  <si>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</si>
  <si>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</si>
  <si>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</si>
  <si>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</si>
  <si>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</si>
  <si>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</si>
  <si>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</si>
  <si>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</si>
  <si>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</si>
  <si>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</si>
  <si>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</si>
  <si>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</si>
  <si>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</si>
  <si>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</si>
  <si>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</si>
  <si>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</si>
  <si>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</si>
  <si>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</si>
  <si>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</si>
  <si>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</si>
  <si>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</si>
  <si>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</si>
  <si>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</si>
  <si>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</si>
  <si>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</si>
  <si>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</si>
  <si>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</si>
  <si>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</si>
  <si>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</si>
  <si>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</si>
  <si>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</si>
  <si>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</si>
  <si>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</si>
  <si>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</si>
  <si>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</si>
  <si>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</si>
  <si>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</si>
  <si>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</si>
  <si>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</si>
  <si>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</si>
  <si>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</si>
  <si>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</si>
  <si>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</si>
  <si>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</si>
  <si>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</si>
  <si>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</si>
  <si>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</si>
  <si>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</si>
  <si>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</si>
  <si>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</si>
  <si>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</si>
  <si>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</si>
  <si>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</si>
  <si>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</si>
  <si>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</si>
  <si>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</si>
  <si>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</si>
  <si>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</si>
  <si>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</si>
  <si>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</si>
  <si>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</si>
  <si>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</si>
  <si>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</si>
  <si>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</si>
  <si>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</si>
  <si>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</si>
  <si>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</si>
  <si>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</si>
  <si>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</si>
  <si>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</si>
  <si>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</si>
  <si>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</si>
  <si>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</si>
  <si>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</si>
  <si>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</si>
  <si>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</si>
  <si>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</si>
  <si>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</si>
  <si>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</si>
  <si>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</si>
  <si>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</si>
  <si>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</si>
  <si>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</si>
  <si>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</si>
  <si>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</si>
  <si>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</si>
  <si>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</si>
  <si>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</si>
  <si>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</si>
  <si>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</si>
  <si>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</si>
  <si>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</si>
  <si>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</si>
  <si>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</si>
  <si>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</si>
  <si>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</si>
  <si>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</si>
  <si>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</si>
  <si>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</si>
  <si>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</si>
  <si>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</si>
  <si>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</si>
  <si>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</si>
  <si>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</si>
  <si>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</si>
  <si>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</si>
  <si>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</si>
  <si>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</si>
  <si>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</si>
  <si>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</si>
  <si>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</si>
  <si>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</si>
  <si>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</si>
  <si>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</si>
  <si>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</si>
  <si>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</si>
  <si>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</si>
  <si>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</si>
  <si>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</si>
  <si>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</si>
  <si>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</si>
  <si>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</si>
  <si>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</si>
  <si>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</si>
  <si>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</si>
  <si>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</si>
  <si>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</si>
  <si>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</si>
  <si>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</si>
  <si>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</si>
  <si>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</si>
  <si>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</si>
  <si>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</si>
  <si>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</si>
  <si>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</si>
  <si>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</si>
  <si>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</si>
  <si>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</si>
  <si>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</si>
  <si>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</si>
  <si>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</si>
  <si>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</si>
  <si>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</si>
  <si>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</si>
  <si>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</si>
  <si>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</si>
  <si>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</si>
  <si>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</si>
  <si>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</si>
  <si>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</si>
  <si>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</si>
  <si>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</si>
  <si>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</si>
  <si>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</si>
  <si>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</si>
  <si>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</si>
  <si>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</si>
  <si>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</si>
  <si>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</si>
  <si>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</si>
  <si>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</si>
  <si>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</si>
  <si>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</si>
  <si>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</si>
  <si>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</si>
  <si>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</si>
  <si>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</si>
  <si>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</si>
  <si>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</si>
  <si>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</si>
  <si>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</si>
  <si>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</si>
  <si>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</si>
  <si>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</si>
  <si>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</si>
  <si>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</si>
  <si>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</si>
  <si>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</si>
  <si>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</si>
  <si>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</si>
  <si>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</si>
  <si>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</si>
  <si>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</si>
  <si>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</si>
  <si>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</si>
  <si>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</si>
  <si>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</si>
  <si>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</si>
  <si>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</si>
  <si>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</si>
  <si>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2022/........../.......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</si>
  <si>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</si>
  <si>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</si>
  <si>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</si>
  <si>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</si>
  <si>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</si>
  <si>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rgb="FFFF000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</si>
  <si>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>نقطة امتحان التطبيق (</t>
    </r>
    <r>
      <rPr>
        <b/>
        <sz val="11"/>
        <color rgb="FFFF000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</si>
  <si>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rgb="FFFF000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</si>
  <si>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</si>
  <si>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اللقب و الإسم</t>
  </si>
  <si>
    <t>محضر تقييم الأعمال التطبيقية / التوجيهية</t>
  </si>
  <si>
    <t>2025/2024</t>
  </si>
  <si>
    <t>محضر تقييم الأعمال  التوجيهية</t>
  </si>
  <si>
    <t>المقياس:  Informatique 4</t>
  </si>
  <si>
    <t>MERAZGA A</t>
  </si>
  <si>
    <t>P</t>
  </si>
  <si>
    <t>ABADA/عبادة</t>
  </si>
  <si>
    <t>HANA/هناء</t>
  </si>
  <si>
    <t>ALI BENYAHIA/علي بن يحي</t>
  </si>
  <si>
    <t>ABDELKHALIQ/عبد الخالق</t>
  </si>
  <si>
    <t>ATIA/عطية</t>
  </si>
  <si>
    <t>NARJES/نرجس</t>
  </si>
  <si>
    <t>BELLEM/بلم</t>
  </si>
  <si>
    <t>Selssabil nour el yakine /سلسبيل نور اليقين</t>
  </si>
  <si>
    <t>BENBOUHENNI/بن بوهني</t>
  </si>
  <si>
    <t>NOUREDDINE/نور الدين</t>
  </si>
  <si>
    <t>BENSEGHIR/بن الصغير</t>
  </si>
  <si>
    <t>ISMAIL/إسماعيل</t>
  </si>
  <si>
    <t>BOUMAZA/بومعزة</t>
  </si>
  <si>
    <t>ZINEB/زينب</t>
  </si>
  <si>
    <t>BOUROUISSA/بورويسة</t>
  </si>
  <si>
    <t>AYMEN/أيمن</t>
  </si>
  <si>
    <t>DEBBACHE/دباش</t>
  </si>
  <si>
    <t>HAITHEM ZAKARIA/هيثم زكريا</t>
  </si>
  <si>
    <t>DJERBOUB/جربوب</t>
  </si>
  <si>
    <t>WAHIBA/وهيبة</t>
  </si>
  <si>
    <t>HAMAR/حمار</t>
  </si>
  <si>
    <t>OUALID/وليد</t>
  </si>
  <si>
    <t>KERMAMI/قرمامي</t>
  </si>
  <si>
    <t>TADJ/التاج</t>
  </si>
  <si>
    <t>MERNIZ/مرنيز</t>
  </si>
  <si>
    <t>ABDELGHAFOUR/عبد الغفور</t>
  </si>
  <si>
    <t>AOUIMEUR/عويمر</t>
  </si>
  <si>
    <t>ZAKARIA/زكرياء</t>
  </si>
  <si>
    <t>BENGOUGA/بن قوقة</t>
  </si>
  <si>
    <t>AMANI/أماني</t>
  </si>
  <si>
    <t>BOUDEMAGH/بودماغ</t>
  </si>
  <si>
    <t>ASMA/أسماء</t>
  </si>
  <si>
    <t>MALAK/ملاك</t>
  </si>
  <si>
    <t>CHOUAT/شواط</t>
  </si>
  <si>
    <t>ABDELMALEK SAID/عبد المالك سعيد</t>
  </si>
  <si>
    <t>DJEDAI/جدي</t>
  </si>
  <si>
    <t>YASMINE/ياسمين</t>
  </si>
  <si>
    <t>HAMMANA/حمانة</t>
  </si>
  <si>
    <t>MALEK/ملاك</t>
  </si>
  <si>
    <t>KHELIF/خليف</t>
  </si>
  <si>
    <t>NARIMANE/ناريمان</t>
  </si>
  <si>
    <t>MAHMOUDI/محمودي</t>
  </si>
  <si>
    <t>MOHAMED AMINE/محمد أمين</t>
  </si>
  <si>
    <t>MOHAMMEDI/محمدي</t>
  </si>
  <si>
    <t>YAHYA/يحي</t>
  </si>
  <si>
    <t>OUNIS/أونيس</t>
  </si>
  <si>
    <t>TOUBA/توبة</t>
  </si>
  <si>
    <t>ZERDANI/زرداني</t>
  </si>
  <si>
    <t>IMANE NOUR EL HOUDA/ايمان نور الهدى</t>
  </si>
  <si>
    <t>TEST TP1 /20</t>
  </si>
  <si>
    <t>Test TP2 /20</t>
  </si>
  <si>
    <t>Test TP /8</t>
  </si>
  <si>
    <t>MERAZGA Ammar</t>
  </si>
  <si>
    <t>نقطة الحضور (05 ن)</t>
  </si>
  <si>
    <t>نقطة المشاركة (02 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</si>
</sst>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41" fillId="2" borderId="4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wrapText="1" readingOrder="2"/>
    </xf>
    <xf numFmtId="0" fontId="2" fillId="2" borderId="1" xfId="0" applyFont="1" applyFill="1" applyBorder="1"/>
    <xf numFmtId="0" fontId="0" fillId="0" borderId="1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Border="1"/>
    <xf numFmtId="0" fontId="3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" fontId="43" fillId="7" borderId="7" xfId="0" applyNumberFormat="1" applyFont="1" applyFill="1" applyBorder="1" applyAlignment="1">
      <alignment horizontal="center" vertical="center"/>
    </xf>
    <xf numFmtId="0" fontId="43" fillId="7" borderId="8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textRotation="90"/>
    </xf>
    <xf numFmtId="0" fontId="11" fillId="0" borderId="0" xfId="0" applyFont="1" applyAlignment="1">
      <alignment vertical="center" textRotation="180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2" fontId="2" fillId="0" borderId="1" xfId="0" quotePrefix="1" applyNumberFormat="1" applyFont="1" applyBorder="1"/>
    <xf numFmtId="2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  <xf numFmtId="2" fontId="2" fillId="0" borderId="0" xfId="0" applyNumberFormat="1" applyFont="1"/>
    <xf numFmtId="2" fontId="2" fillId="2" borderId="1" xfId="0" applyNumberFormat="1" applyFont="1" applyFill="1" applyBorder="1" applyAlignment="1">
      <alignment horizontal="center" vertical="center"/>
    </xf>
    <xf numFmtId="2" fontId="41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94" t="s">
        <v>13</v>
      </c>
      <c r="B3" s="94"/>
      <c r="C3" s="94"/>
      <c r="D3" s="94"/>
      <c r="E3" s="94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95" t="s">
        <v>15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24" ht="0.75" customHeight="1" x14ac:dyDescent="0.25"/>
    <row r="7" spans="1:24" s="8" customFormat="1" ht="58.5" customHeight="1" x14ac:dyDescent="0.25">
      <c r="A7" s="96" t="s">
        <v>1</v>
      </c>
      <c r="B7" s="96" t="s">
        <v>2</v>
      </c>
      <c r="C7" s="97" t="s">
        <v>3</v>
      </c>
      <c r="D7" s="97" t="s">
        <v>4</v>
      </c>
      <c r="E7" s="98" t="s">
        <v>5</v>
      </c>
      <c r="F7" s="92" t="s">
        <v>10</v>
      </c>
      <c r="G7" s="92" t="s">
        <v>10</v>
      </c>
      <c r="H7" s="92" t="s">
        <v>10</v>
      </c>
      <c r="I7" s="92" t="s">
        <v>10</v>
      </c>
      <c r="J7" s="92" t="s">
        <v>10</v>
      </c>
      <c r="K7" s="92" t="s">
        <v>10</v>
      </c>
      <c r="L7" s="92" t="s">
        <v>10</v>
      </c>
      <c r="M7" s="92" t="s">
        <v>10</v>
      </c>
      <c r="N7" s="92" t="s">
        <v>10</v>
      </c>
      <c r="O7" s="92" t="s">
        <v>10</v>
      </c>
      <c r="P7" s="92" t="s">
        <v>10</v>
      </c>
      <c r="Q7" s="92" t="s">
        <v>10</v>
      </c>
      <c r="R7" s="92" t="s">
        <v>10</v>
      </c>
      <c r="S7" s="92" t="s">
        <v>10</v>
      </c>
      <c r="T7" s="100" t="s">
        <v>6</v>
      </c>
      <c r="U7" s="100" t="s">
        <v>7</v>
      </c>
      <c r="V7" s="101" t="s">
        <v>8</v>
      </c>
      <c r="W7" s="101"/>
      <c r="X7" s="102" t="s">
        <v>9</v>
      </c>
    </row>
    <row r="8" spans="1:24" s="8" customFormat="1" ht="22.5" customHeight="1" x14ac:dyDescent="0.25">
      <c r="A8" s="96"/>
      <c r="B8" s="96"/>
      <c r="C8" s="97"/>
      <c r="D8" s="97"/>
      <c r="E8" s="99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100"/>
      <c r="U8" s="100"/>
      <c r="V8" s="11" t="s">
        <v>12</v>
      </c>
      <c r="W8" s="11" t="s">
        <v>11</v>
      </c>
      <c r="X8" s="103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94" t="s">
        <v>247</v>
      </c>
      <c r="B3" s="94"/>
      <c r="C3" s="94"/>
      <c r="D3" s="94"/>
      <c r="E3" s="94"/>
      <c r="F3" s="94"/>
      <c r="G3" s="94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104" t="s">
        <v>330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5"/>
    </row>
    <row r="6" spans="1:22" ht="0.75" customHeight="1" x14ac:dyDescent="0.25"/>
    <row r="7" spans="1:22" s="8" customFormat="1" ht="58.5" customHeight="1" x14ac:dyDescent="0.25">
      <c r="A7" s="96" t="s">
        <v>259</v>
      </c>
      <c r="B7" s="96" t="s">
        <v>2</v>
      </c>
      <c r="C7" s="97" t="s">
        <v>332</v>
      </c>
      <c r="D7" s="97" t="s">
        <v>521</v>
      </c>
      <c r="E7" s="97" t="s">
        <v>331</v>
      </c>
      <c r="F7" s="97" t="s">
        <v>4</v>
      </c>
      <c r="G7" s="98" t="s">
        <v>5</v>
      </c>
      <c r="H7" s="92" t="s">
        <v>10</v>
      </c>
      <c r="I7" s="92" t="s">
        <v>10</v>
      </c>
      <c r="J7" s="92" t="s">
        <v>10</v>
      </c>
      <c r="K7" s="92" t="s">
        <v>10</v>
      </c>
      <c r="L7" s="92" t="s">
        <v>10</v>
      </c>
      <c r="M7" s="92" t="s">
        <v>10</v>
      </c>
      <c r="N7" s="92" t="s">
        <v>10</v>
      </c>
      <c r="O7" s="92" t="s">
        <v>10</v>
      </c>
      <c r="P7" s="100" t="s">
        <v>6</v>
      </c>
      <c r="Q7" s="107" t="s">
        <v>326</v>
      </c>
      <c r="R7" s="107" t="s">
        <v>327</v>
      </c>
      <c r="S7" s="102" t="s">
        <v>329</v>
      </c>
      <c r="T7" s="102" t="s">
        <v>328</v>
      </c>
      <c r="U7" s="102" t="s">
        <v>9</v>
      </c>
      <c r="V7" s="102" t="s">
        <v>9</v>
      </c>
    </row>
    <row r="8" spans="1:22" s="8" customFormat="1" ht="52.5" customHeight="1" x14ac:dyDescent="0.25">
      <c r="A8" s="98"/>
      <c r="B8" s="98"/>
      <c r="C8" s="106"/>
      <c r="D8" s="106"/>
      <c r="E8" s="106"/>
      <c r="F8" s="106"/>
      <c r="G8" s="99"/>
      <c r="H8" s="92"/>
      <c r="I8" s="92"/>
      <c r="J8" s="92"/>
      <c r="K8" s="92"/>
      <c r="L8" s="92"/>
      <c r="M8" s="92"/>
      <c r="N8" s="92"/>
      <c r="O8" s="92"/>
      <c r="P8" s="100"/>
      <c r="Q8" s="107"/>
      <c r="R8" s="107"/>
      <c r="S8" s="103"/>
      <c r="T8" s="103"/>
      <c r="U8" s="103"/>
      <c r="V8" s="103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546</v>
      </c>
      <c r="E23" s="45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550</v>
      </c>
      <c r="D38" s="49" t="s">
        <v>551</v>
      </c>
      <c r="E38" s="47" t="s">
        <v>298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811</v>
      </c>
    </row>
    <row r="39" spans="1:22" ht="22.5" customHeight="1" x14ac:dyDescent="0.25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533</v>
      </c>
      <c r="D40" s="44" t="s">
        <v>542</v>
      </c>
      <c r="E40" s="45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552</v>
      </c>
      <c r="D46" s="49" t="s">
        <v>553</v>
      </c>
      <c r="E46" s="47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535</v>
      </c>
      <c r="D57" s="44" t="s">
        <v>540</v>
      </c>
      <c r="E57" s="45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390</v>
      </c>
      <c r="D70" s="49" t="s">
        <v>181</v>
      </c>
      <c r="E70" s="47" t="s">
        <v>391</v>
      </c>
      <c r="F70" s="47" t="s">
        <v>293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811</v>
      </c>
    </row>
    <row r="71" spans="1:22" ht="22.5" customHeight="1" x14ac:dyDescent="0.25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8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536</v>
      </c>
      <c r="D105" s="46" t="s">
        <v>548</v>
      </c>
      <c r="E105" s="45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94" t="s">
        <v>816</v>
      </c>
      <c r="C3" s="94"/>
      <c r="D3" s="94"/>
      <c r="E3" s="94"/>
      <c r="F3" s="94"/>
      <c r="G3" s="94"/>
      <c r="H3" s="94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104" t="s">
        <v>330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5"/>
    </row>
    <row r="6" spans="1:25" ht="0.75" customHeight="1" x14ac:dyDescent="0.25"/>
    <row r="7" spans="1:25" s="8" customFormat="1" ht="58.5" customHeight="1" x14ac:dyDescent="0.25">
      <c r="A7" s="96" t="s">
        <v>815</v>
      </c>
      <c r="B7" s="96" t="s">
        <v>259</v>
      </c>
      <c r="C7" s="96" t="s">
        <v>2</v>
      </c>
      <c r="D7" s="97" t="s">
        <v>332</v>
      </c>
      <c r="E7" s="97" t="s">
        <v>521</v>
      </c>
      <c r="F7" s="97" t="s">
        <v>331</v>
      </c>
      <c r="G7" s="97" t="s">
        <v>4</v>
      </c>
      <c r="H7" s="98" t="s">
        <v>5</v>
      </c>
      <c r="I7" s="108" t="s">
        <v>812</v>
      </c>
      <c r="J7" s="92" t="s">
        <v>10</v>
      </c>
      <c r="K7" s="92" t="s">
        <v>10</v>
      </c>
      <c r="L7" s="92" t="s">
        <v>10</v>
      </c>
      <c r="M7" s="92" t="s">
        <v>10</v>
      </c>
      <c r="N7" s="92" t="s">
        <v>10</v>
      </c>
      <c r="O7" s="92" t="s">
        <v>10</v>
      </c>
      <c r="P7" s="92" t="s">
        <v>10</v>
      </c>
      <c r="Q7" s="100" t="s">
        <v>6</v>
      </c>
      <c r="R7" s="107" t="s">
        <v>326</v>
      </c>
      <c r="S7" s="107" t="s">
        <v>327</v>
      </c>
      <c r="T7" s="102" t="s">
        <v>329</v>
      </c>
      <c r="U7" s="102" t="s">
        <v>328</v>
      </c>
      <c r="V7" s="102" t="s">
        <v>9</v>
      </c>
      <c r="W7" s="102" t="s">
        <v>813</v>
      </c>
      <c r="Y7" s="102" t="s">
        <v>814</v>
      </c>
    </row>
    <row r="8" spans="1:25" s="8" customFormat="1" ht="52.5" customHeight="1" x14ac:dyDescent="0.25">
      <c r="A8" s="98"/>
      <c r="B8" s="98"/>
      <c r="C8" s="98"/>
      <c r="D8" s="106"/>
      <c r="E8" s="106"/>
      <c r="F8" s="106"/>
      <c r="G8" s="106"/>
      <c r="H8" s="99"/>
      <c r="I8" s="109"/>
      <c r="J8" s="92"/>
      <c r="K8" s="92"/>
      <c r="L8" s="92"/>
      <c r="M8" s="92"/>
      <c r="N8" s="92"/>
      <c r="O8" s="92"/>
      <c r="P8" s="92"/>
      <c r="Q8" s="100"/>
      <c r="R8" s="107"/>
      <c r="S8" s="107"/>
      <c r="T8" s="103"/>
      <c r="U8" s="103"/>
      <c r="V8" s="103"/>
      <c r="W8" s="103"/>
      <c r="Y8" s="103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546</v>
      </c>
      <c r="F21" s="45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533</v>
      </c>
      <c r="E36" s="44" t="s">
        <v>542</v>
      </c>
      <c r="F36" s="45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552</v>
      </c>
      <c r="E41" s="49" t="s">
        <v>553</v>
      </c>
      <c r="F41" s="47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535</v>
      </c>
      <c r="E52" s="44" t="s">
        <v>540</v>
      </c>
      <c r="F52" s="45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8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536</v>
      </c>
      <c r="E90" s="46" t="s">
        <v>548</v>
      </c>
      <c r="F90" s="45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rightToLeft="1" view="pageBreakPreview" topLeftCell="A16" zoomScale="90" zoomScaleSheetLayoutView="90" workbookViewId="0">
      <selection activeCell="X31" sqref="X31"/>
    </sheetView>
  </sheetViews>
  <sheetFormatPr baseColWidth="10" defaultColWidth="11.42578125" defaultRowHeight="18.75" x14ac:dyDescent="0.25"/>
  <cols>
    <col min="1" max="1" width="4.42578125" style="2" customWidth="1"/>
    <col min="2" max="2" width="5.28515625" style="2" customWidth="1"/>
    <col min="3" max="3" width="17.85546875" style="2" customWidth="1"/>
    <col min="4" max="4" width="21.14062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9.5703125" customWidth="1"/>
    <col min="16" max="16" width="8.85546875" customWidth="1"/>
    <col min="17" max="17" width="7" customWidth="1"/>
    <col min="18" max="18" width="7.42578125" customWidth="1"/>
    <col min="19" max="19" width="6.140625" customWidth="1"/>
    <col min="20" max="20" width="7.7109375" customWidth="1"/>
    <col min="21" max="21" width="8" style="59" customWidth="1"/>
  </cols>
  <sheetData>
    <row r="1" spans="1:21" ht="17.25" customHeight="1" x14ac:dyDescent="0.5">
      <c r="A1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5"/>
      <c r="S1" s="15"/>
      <c r="T1" s="15" t="s">
        <v>907</v>
      </c>
      <c r="U1" s="68"/>
    </row>
    <row r="2" spans="1:21" ht="17.25" customHeight="1" x14ac:dyDescent="0.65">
      <c r="A2" s="19" t="s">
        <v>894</v>
      </c>
      <c r="B2" s="19" t="s">
        <v>904</v>
      </c>
      <c r="C2" s="19"/>
      <c r="D2" s="19"/>
      <c r="E2" s="19"/>
      <c r="F2" s="20"/>
      <c r="G2" s="60"/>
      <c r="H2" s="60"/>
      <c r="I2" s="60"/>
      <c r="J2" s="60"/>
      <c r="K2" s="60"/>
      <c r="L2" s="60"/>
      <c r="M2" s="60"/>
      <c r="N2" s="60"/>
      <c r="O2" s="21"/>
      <c r="P2" s="21"/>
      <c r="Q2" s="21"/>
      <c r="R2" s="15"/>
      <c r="S2" s="15"/>
      <c r="T2" s="15"/>
      <c r="U2" s="68"/>
    </row>
    <row r="3" spans="1:21" ht="17.25" customHeight="1" x14ac:dyDescent="0.65">
      <c r="A3"/>
      <c r="B3" s="94"/>
      <c r="C3" s="94"/>
      <c r="D3" s="94"/>
      <c r="E3" s="94"/>
      <c r="F3" s="94"/>
      <c r="G3" s="94"/>
      <c r="H3" s="61"/>
      <c r="I3" s="61"/>
      <c r="J3" s="61"/>
      <c r="K3" s="61"/>
      <c r="L3" s="61"/>
      <c r="M3" s="61"/>
      <c r="N3" s="61"/>
      <c r="O3" s="21"/>
      <c r="P3" s="21"/>
      <c r="Q3" s="21"/>
      <c r="R3" s="12"/>
      <c r="S3" s="12"/>
      <c r="T3" s="15" t="s">
        <v>910</v>
      </c>
      <c r="U3" s="15"/>
    </row>
    <row r="4" spans="1:21" ht="17.25" customHeight="1" x14ac:dyDescent="0.5">
      <c r="A4" s="18"/>
      <c r="B4" s="94" t="s">
        <v>909</v>
      </c>
      <c r="C4" s="94"/>
      <c r="D4" s="94"/>
      <c r="E4" s="94"/>
      <c r="F4" s="94"/>
      <c r="G4" s="94"/>
      <c r="H4" s="94"/>
      <c r="I4" s="16"/>
      <c r="J4" s="16"/>
      <c r="K4" s="16"/>
      <c r="L4" s="16"/>
      <c r="M4" s="16"/>
      <c r="N4" s="16"/>
      <c r="O4" s="15"/>
      <c r="P4" s="15"/>
      <c r="Q4" s="15"/>
      <c r="R4" s="15"/>
      <c r="S4" s="15"/>
      <c r="T4" s="15"/>
      <c r="U4" s="68"/>
    </row>
    <row r="5" spans="1:21" ht="29.25" customHeight="1" x14ac:dyDescent="0.6">
      <c r="A5" s="111" t="s">
        <v>906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1" ht="0.75" customHeight="1" x14ac:dyDescent="0.25"/>
    <row r="7" spans="1:21" s="8" customFormat="1" ht="58.5" customHeight="1" x14ac:dyDescent="0.25">
      <c r="A7" s="96" t="s">
        <v>815</v>
      </c>
      <c r="B7" s="96" t="s">
        <v>2</v>
      </c>
      <c r="C7" s="97" t="s">
        <v>332</v>
      </c>
      <c r="D7" s="78"/>
      <c r="E7" s="97" t="s">
        <v>905</v>
      </c>
      <c r="F7" s="97" t="s">
        <v>4</v>
      </c>
      <c r="G7" s="98" t="s">
        <v>5</v>
      </c>
      <c r="H7" s="110"/>
      <c r="I7" s="110"/>
      <c r="J7" s="110"/>
      <c r="K7" s="92"/>
      <c r="L7" s="110">
        <v>45727</v>
      </c>
      <c r="M7" s="110"/>
      <c r="N7" s="92" t="s">
        <v>895</v>
      </c>
      <c r="O7" s="92" t="s">
        <v>961</v>
      </c>
      <c r="P7" s="92" t="s">
        <v>962</v>
      </c>
      <c r="Q7" s="92" t="s">
        <v>963</v>
      </c>
      <c r="R7" s="107" t="s">
        <v>898</v>
      </c>
      <c r="S7" s="107" t="s">
        <v>901</v>
      </c>
      <c r="T7" s="102" t="s">
        <v>902</v>
      </c>
      <c r="U7" s="113" t="s">
        <v>903</v>
      </c>
    </row>
    <row r="8" spans="1:21" s="8" customFormat="1" ht="127.5" customHeight="1" x14ac:dyDescent="0.25">
      <c r="A8" s="98"/>
      <c r="B8" s="98"/>
      <c r="C8" s="106"/>
      <c r="D8" s="79"/>
      <c r="E8" s="106"/>
      <c r="F8" s="106"/>
      <c r="G8" s="99"/>
      <c r="H8" s="92"/>
      <c r="I8" s="92"/>
      <c r="J8" s="92"/>
      <c r="K8" s="92"/>
      <c r="L8" s="92"/>
      <c r="M8" s="92"/>
      <c r="N8" s="92"/>
      <c r="O8" s="92"/>
      <c r="P8" s="92"/>
      <c r="Q8" s="92"/>
      <c r="R8" s="107"/>
      <c r="S8" s="107"/>
      <c r="T8" s="103"/>
      <c r="U8" s="114"/>
    </row>
    <row r="9" spans="1:21" ht="22.5" customHeight="1" thickBot="1" x14ac:dyDescent="0.35">
      <c r="A9" s="55">
        <v>1</v>
      </c>
      <c r="B9" s="55">
        <v>1</v>
      </c>
      <c r="C9" s="82">
        <v>232332013016</v>
      </c>
      <c r="D9" s="83" t="s">
        <v>912</v>
      </c>
      <c r="E9" s="83" t="s">
        <v>913</v>
      </c>
      <c r="F9" s="56" t="s">
        <v>263</v>
      </c>
      <c r="G9" s="34"/>
      <c r="H9" s="70"/>
      <c r="I9" s="70"/>
      <c r="J9" s="70"/>
      <c r="K9" s="71"/>
      <c r="L9" s="34" t="s">
        <v>261</v>
      </c>
      <c r="M9" s="34" t="s">
        <v>911</v>
      </c>
      <c r="N9" s="34" t="s">
        <v>911</v>
      </c>
      <c r="O9" s="91">
        <v>13</v>
      </c>
      <c r="P9" s="91">
        <v>10</v>
      </c>
      <c r="Q9" s="88">
        <v>4</v>
      </c>
      <c r="R9" s="91">
        <v>3.5</v>
      </c>
      <c r="S9" s="91">
        <v>1.5</v>
      </c>
      <c r="T9" s="119">
        <f>(((O9+P9+(Q9*5/2))/3)*13)/20</f>
        <v>7.15</v>
      </c>
      <c r="U9" s="121">
        <f>T9+R9+S9</f>
        <v>12.15</v>
      </c>
    </row>
    <row r="10" spans="1:21" ht="22.5" customHeight="1" thickBot="1" x14ac:dyDescent="0.35">
      <c r="A10" s="55">
        <v>2</v>
      </c>
      <c r="B10" s="55">
        <v>1</v>
      </c>
      <c r="C10" s="82">
        <v>222232466710</v>
      </c>
      <c r="D10" s="83" t="s">
        <v>914</v>
      </c>
      <c r="E10" s="83" t="s">
        <v>915</v>
      </c>
      <c r="F10" s="56" t="s">
        <v>264</v>
      </c>
      <c r="G10" s="34"/>
      <c r="H10" s="70"/>
      <c r="I10" s="70"/>
      <c r="J10" s="71"/>
      <c r="K10" s="70"/>
      <c r="L10" s="34" t="s">
        <v>261</v>
      </c>
      <c r="M10" s="34" t="s">
        <v>911</v>
      </c>
      <c r="N10" s="34" t="s">
        <v>911</v>
      </c>
      <c r="O10" s="91">
        <v>9</v>
      </c>
      <c r="P10" s="91">
        <v>10</v>
      </c>
      <c r="Q10" s="88">
        <v>3</v>
      </c>
      <c r="R10" s="91">
        <v>3.5</v>
      </c>
      <c r="S10" s="91">
        <v>1.5</v>
      </c>
      <c r="T10" s="119">
        <f t="shared" ref="T10:T33" si="0">(((O10+P10+(Q10*5/2))/3)*13)/20</f>
        <v>5.7416666666666671</v>
      </c>
      <c r="U10" s="121">
        <f t="shared" ref="U10:U33" si="1">T10+R10+S10</f>
        <v>10.741666666666667</v>
      </c>
    </row>
    <row r="11" spans="1:21" ht="22.5" customHeight="1" thickBot="1" x14ac:dyDescent="0.35">
      <c r="A11" s="55">
        <v>3</v>
      </c>
      <c r="B11" s="55">
        <v>1</v>
      </c>
      <c r="C11" s="82">
        <v>232335306603</v>
      </c>
      <c r="D11" s="83" t="s">
        <v>916</v>
      </c>
      <c r="E11" s="83" t="s">
        <v>917</v>
      </c>
      <c r="F11" s="56" t="s">
        <v>245</v>
      </c>
      <c r="G11" s="34"/>
      <c r="H11" s="70"/>
      <c r="I11" s="70"/>
      <c r="J11" s="71"/>
      <c r="K11" s="71"/>
      <c r="L11" s="34" t="s">
        <v>261</v>
      </c>
      <c r="M11" s="34" t="s">
        <v>911</v>
      </c>
      <c r="N11" s="34" t="s">
        <v>911</v>
      </c>
      <c r="O11" s="91">
        <v>13</v>
      </c>
      <c r="P11" s="91">
        <v>10</v>
      </c>
      <c r="Q11" s="88"/>
      <c r="R11" s="91">
        <v>3.5</v>
      </c>
      <c r="S11" s="91">
        <v>1.5</v>
      </c>
      <c r="T11" s="119">
        <f t="shared" si="0"/>
        <v>4.9833333333333334</v>
      </c>
      <c r="U11" s="121">
        <f t="shared" si="1"/>
        <v>9.9833333333333343</v>
      </c>
    </row>
    <row r="12" spans="1:21" ht="22.5" customHeight="1" thickBot="1" x14ac:dyDescent="0.35">
      <c r="A12" s="55">
        <v>4</v>
      </c>
      <c r="B12" s="55">
        <v>1</v>
      </c>
      <c r="C12" s="82">
        <v>212234087118</v>
      </c>
      <c r="D12" s="83" t="s">
        <v>918</v>
      </c>
      <c r="E12" s="83" t="s">
        <v>919</v>
      </c>
      <c r="F12" s="56" t="s">
        <v>245</v>
      </c>
      <c r="G12" s="34"/>
      <c r="H12" s="70"/>
      <c r="I12" s="70"/>
      <c r="J12" s="70"/>
      <c r="K12" s="70"/>
      <c r="L12" s="34" t="s">
        <v>261</v>
      </c>
      <c r="M12" s="34" t="s">
        <v>261</v>
      </c>
      <c r="N12" s="34" t="s">
        <v>911</v>
      </c>
      <c r="O12" s="91">
        <v>0</v>
      </c>
      <c r="P12" s="91">
        <v>9</v>
      </c>
      <c r="Q12" s="88">
        <v>5</v>
      </c>
      <c r="R12" s="91">
        <v>2.5</v>
      </c>
      <c r="S12" s="91">
        <v>1.5</v>
      </c>
      <c r="T12" s="119">
        <f t="shared" si="0"/>
        <v>4.6583333333333332</v>
      </c>
      <c r="U12" s="121">
        <f t="shared" si="1"/>
        <v>8.6583333333333332</v>
      </c>
    </row>
    <row r="13" spans="1:21" ht="22.5" customHeight="1" thickBot="1" x14ac:dyDescent="0.35">
      <c r="A13" s="55">
        <v>5</v>
      </c>
      <c r="B13" s="55">
        <v>1</v>
      </c>
      <c r="C13" s="82">
        <v>232332019202</v>
      </c>
      <c r="D13" s="83" t="s">
        <v>920</v>
      </c>
      <c r="E13" s="83" t="s">
        <v>921</v>
      </c>
      <c r="F13" s="56" t="s">
        <v>265</v>
      </c>
      <c r="G13" s="34"/>
      <c r="H13" s="70"/>
      <c r="I13" s="70"/>
      <c r="J13" s="70"/>
      <c r="K13" s="70"/>
      <c r="L13" s="34" t="s">
        <v>261</v>
      </c>
      <c r="M13" s="34" t="s">
        <v>911</v>
      </c>
      <c r="N13" s="34" t="s">
        <v>911</v>
      </c>
      <c r="O13" s="91">
        <v>8</v>
      </c>
      <c r="P13" s="91">
        <v>8</v>
      </c>
      <c r="Q13" s="88">
        <v>1</v>
      </c>
      <c r="R13" s="91">
        <v>3.5</v>
      </c>
      <c r="S13" s="91">
        <v>1.5</v>
      </c>
      <c r="T13" s="119">
        <f t="shared" si="0"/>
        <v>4.0083333333333337</v>
      </c>
      <c r="U13" s="121">
        <f t="shared" si="1"/>
        <v>9.0083333333333329</v>
      </c>
    </row>
    <row r="14" spans="1:21" ht="22.5" customHeight="1" thickBot="1" x14ac:dyDescent="0.35">
      <c r="A14" s="55">
        <v>6</v>
      </c>
      <c r="B14" s="55">
        <v>1</v>
      </c>
      <c r="C14" s="82">
        <v>212234084502</v>
      </c>
      <c r="D14" s="83" t="s">
        <v>922</v>
      </c>
      <c r="E14" s="83" t="s">
        <v>923</v>
      </c>
      <c r="F14" s="56" t="s">
        <v>250</v>
      </c>
      <c r="G14" s="34"/>
      <c r="H14" s="70"/>
      <c r="I14" s="70"/>
      <c r="J14" s="70"/>
      <c r="K14" s="70"/>
      <c r="L14" s="34" t="s">
        <v>261</v>
      </c>
      <c r="M14" s="34" t="s">
        <v>911</v>
      </c>
      <c r="N14" s="34" t="s">
        <v>911</v>
      </c>
      <c r="O14" s="91">
        <v>10</v>
      </c>
      <c r="P14" s="91">
        <v>10</v>
      </c>
      <c r="Q14" s="88">
        <v>0</v>
      </c>
      <c r="R14" s="91">
        <v>3.5</v>
      </c>
      <c r="S14" s="91">
        <v>1.5</v>
      </c>
      <c r="T14" s="119">
        <f t="shared" si="0"/>
        <v>4.3333333333333339</v>
      </c>
      <c r="U14" s="121">
        <f t="shared" si="1"/>
        <v>9.3333333333333339</v>
      </c>
    </row>
    <row r="15" spans="1:21" ht="22.5" customHeight="1" thickBot="1" x14ac:dyDescent="0.35">
      <c r="A15" s="55">
        <v>7</v>
      </c>
      <c r="B15" s="55">
        <v>1</v>
      </c>
      <c r="C15" s="82">
        <v>232334095008</v>
      </c>
      <c r="D15" s="83" t="s">
        <v>924</v>
      </c>
      <c r="E15" s="83" t="s">
        <v>925</v>
      </c>
      <c r="F15" s="72"/>
      <c r="G15" s="34"/>
      <c r="H15" s="70"/>
      <c r="I15" s="70"/>
      <c r="J15" s="70"/>
      <c r="K15" s="70"/>
      <c r="L15" s="34" t="s">
        <v>261</v>
      </c>
      <c r="M15" s="34" t="s">
        <v>911</v>
      </c>
      <c r="N15" s="34" t="s">
        <v>911</v>
      </c>
      <c r="O15" s="120">
        <v>9</v>
      </c>
      <c r="P15" s="120">
        <v>10</v>
      </c>
      <c r="Q15" s="89">
        <v>8</v>
      </c>
      <c r="R15" s="91">
        <v>3.5</v>
      </c>
      <c r="S15" s="91">
        <v>1.5</v>
      </c>
      <c r="T15" s="119">
        <f t="shared" si="0"/>
        <v>8.4499999999999993</v>
      </c>
      <c r="U15" s="121">
        <f t="shared" si="1"/>
        <v>13.45</v>
      </c>
    </row>
    <row r="16" spans="1:21" ht="22.5" customHeight="1" thickBot="1" x14ac:dyDescent="0.35">
      <c r="A16" s="55">
        <v>8</v>
      </c>
      <c r="B16" s="55">
        <v>1</v>
      </c>
      <c r="C16" s="82">
        <v>232334524615</v>
      </c>
      <c r="D16" s="83" t="s">
        <v>926</v>
      </c>
      <c r="E16" s="83" t="s">
        <v>927</v>
      </c>
      <c r="F16" s="56"/>
      <c r="G16" s="34"/>
      <c r="H16" s="70"/>
      <c r="I16" s="70"/>
      <c r="J16" s="70"/>
      <c r="K16" s="70"/>
      <c r="L16" s="34" t="s">
        <v>261</v>
      </c>
      <c r="M16" s="34" t="s">
        <v>911</v>
      </c>
      <c r="N16" s="34" t="s">
        <v>911</v>
      </c>
      <c r="O16" s="91">
        <v>10</v>
      </c>
      <c r="P16" s="91">
        <v>9</v>
      </c>
      <c r="Q16" s="88">
        <v>2</v>
      </c>
      <c r="R16" s="91">
        <v>3.5</v>
      </c>
      <c r="S16" s="91">
        <v>1.5</v>
      </c>
      <c r="T16" s="119">
        <f t="shared" si="0"/>
        <v>5.2</v>
      </c>
      <c r="U16" s="121">
        <f t="shared" si="1"/>
        <v>10.199999999999999</v>
      </c>
    </row>
    <row r="17" spans="1:21" ht="22.5" customHeight="1" thickBot="1" x14ac:dyDescent="0.35">
      <c r="A17" s="55">
        <v>9</v>
      </c>
      <c r="B17" s="55">
        <v>1</v>
      </c>
      <c r="C17" s="82">
        <v>222235047814</v>
      </c>
      <c r="D17" s="83" t="s">
        <v>928</v>
      </c>
      <c r="E17" s="83" t="s">
        <v>929</v>
      </c>
      <c r="F17" s="56" t="s">
        <v>269</v>
      </c>
      <c r="G17" s="34"/>
      <c r="H17" s="70"/>
      <c r="I17" s="70"/>
      <c r="J17" s="71"/>
      <c r="K17" s="71"/>
      <c r="L17" s="34" t="s">
        <v>261</v>
      </c>
      <c r="M17" s="34" t="s">
        <v>911</v>
      </c>
      <c r="N17" s="34" t="s">
        <v>911</v>
      </c>
      <c r="O17" s="91">
        <v>9</v>
      </c>
      <c r="P17" s="91">
        <v>12</v>
      </c>
      <c r="Q17" s="88">
        <v>1.5</v>
      </c>
      <c r="R17" s="91">
        <v>3.5</v>
      </c>
      <c r="S17" s="91">
        <v>1.5</v>
      </c>
      <c r="T17" s="119">
        <f t="shared" si="0"/>
        <v>5.3624999999999998</v>
      </c>
      <c r="U17" s="121">
        <f t="shared" si="1"/>
        <v>10.362500000000001</v>
      </c>
    </row>
    <row r="18" spans="1:21" ht="22.5" customHeight="1" thickBot="1" x14ac:dyDescent="0.35">
      <c r="A18" s="55">
        <v>10</v>
      </c>
      <c r="B18" s="55">
        <v>1</v>
      </c>
      <c r="C18" s="82">
        <v>232332054114</v>
      </c>
      <c r="D18" s="83" t="s">
        <v>930</v>
      </c>
      <c r="E18" s="83" t="s">
        <v>931</v>
      </c>
      <c r="F18" s="56" t="s">
        <v>256</v>
      </c>
      <c r="G18" s="34"/>
      <c r="H18" s="71"/>
      <c r="I18" s="71"/>
      <c r="J18" s="70"/>
      <c r="K18" s="70"/>
      <c r="L18" s="34" t="s">
        <v>261</v>
      </c>
      <c r="M18" s="34" t="s">
        <v>911</v>
      </c>
      <c r="N18" s="34" t="s">
        <v>911</v>
      </c>
      <c r="O18" s="91">
        <v>9</v>
      </c>
      <c r="P18" s="91">
        <v>9</v>
      </c>
      <c r="Q18" s="88">
        <v>2.5</v>
      </c>
      <c r="R18" s="91">
        <v>3.5</v>
      </c>
      <c r="S18" s="91">
        <v>1.5</v>
      </c>
      <c r="T18" s="119">
        <f t="shared" si="0"/>
        <v>5.2541666666666673</v>
      </c>
      <c r="U18" s="121">
        <f t="shared" si="1"/>
        <v>10.254166666666666</v>
      </c>
    </row>
    <row r="19" spans="1:21" ht="22.5" customHeight="1" thickBot="1" x14ac:dyDescent="0.35">
      <c r="A19" s="55">
        <v>11</v>
      </c>
      <c r="B19" s="55">
        <v>1</v>
      </c>
      <c r="C19" s="82">
        <v>232334034406</v>
      </c>
      <c r="D19" s="83" t="s">
        <v>932</v>
      </c>
      <c r="E19" s="83" t="s">
        <v>933</v>
      </c>
      <c r="F19" s="56" t="s">
        <v>270</v>
      </c>
      <c r="G19" s="34"/>
      <c r="H19" s="70"/>
      <c r="I19" s="70"/>
      <c r="J19" s="70"/>
      <c r="K19" s="70"/>
      <c r="L19" s="34" t="s">
        <v>261</v>
      </c>
      <c r="M19" s="34" t="s">
        <v>911</v>
      </c>
      <c r="N19" s="34" t="s">
        <v>911</v>
      </c>
      <c r="O19" s="91">
        <v>9</v>
      </c>
      <c r="P19" s="91">
        <v>10</v>
      </c>
      <c r="Q19" s="88">
        <v>2.25</v>
      </c>
      <c r="R19" s="91">
        <v>3.5</v>
      </c>
      <c r="S19" s="91">
        <v>1.5</v>
      </c>
      <c r="T19" s="119">
        <f t="shared" si="0"/>
        <v>5.3354166666666671</v>
      </c>
      <c r="U19" s="121">
        <f t="shared" si="1"/>
        <v>10.335416666666667</v>
      </c>
    </row>
    <row r="20" spans="1:21" ht="22.5" customHeight="1" thickBot="1" x14ac:dyDescent="0.35">
      <c r="A20" s="55">
        <v>12</v>
      </c>
      <c r="B20" s="55">
        <v>1</v>
      </c>
      <c r="C20" s="82">
        <v>222238524003</v>
      </c>
      <c r="D20" s="83" t="s">
        <v>934</v>
      </c>
      <c r="E20" s="83" t="s">
        <v>935</v>
      </c>
      <c r="F20" s="56" t="s">
        <v>256</v>
      </c>
      <c r="G20" s="34"/>
      <c r="H20" s="70"/>
      <c r="I20" s="70"/>
      <c r="J20" s="70"/>
      <c r="K20" s="70"/>
      <c r="L20" s="34" t="s">
        <v>261</v>
      </c>
      <c r="M20" s="34" t="s">
        <v>261</v>
      </c>
      <c r="N20" s="34" t="s">
        <v>261</v>
      </c>
      <c r="O20" s="91">
        <v>0</v>
      </c>
      <c r="P20" s="91">
        <v>0</v>
      </c>
      <c r="Q20" s="88">
        <v>0</v>
      </c>
      <c r="R20" s="91">
        <v>0</v>
      </c>
      <c r="S20" s="91">
        <v>1.5</v>
      </c>
      <c r="T20" s="119">
        <f t="shared" si="0"/>
        <v>0</v>
      </c>
      <c r="U20" s="121">
        <f t="shared" si="1"/>
        <v>1.5</v>
      </c>
    </row>
    <row r="21" spans="1:21" ht="22.5" customHeight="1" thickBot="1" x14ac:dyDescent="0.35">
      <c r="A21" s="55">
        <v>13</v>
      </c>
      <c r="B21" s="55">
        <v>1</v>
      </c>
      <c r="C21" s="82">
        <v>232334030219</v>
      </c>
      <c r="D21" s="83" t="s">
        <v>936</v>
      </c>
      <c r="E21" s="83" t="s">
        <v>937</v>
      </c>
      <c r="F21" s="56" t="s">
        <v>271</v>
      </c>
      <c r="G21" s="34"/>
      <c r="H21" s="71"/>
      <c r="I21" s="70"/>
      <c r="J21" s="70"/>
      <c r="K21" s="70"/>
      <c r="L21" s="34" t="s">
        <v>261</v>
      </c>
      <c r="M21" s="34" t="s">
        <v>911</v>
      </c>
      <c r="N21" s="34" t="s">
        <v>911</v>
      </c>
      <c r="O21" s="91">
        <v>10</v>
      </c>
      <c r="P21" s="91">
        <v>10</v>
      </c>
      <c r="Q21" s="88">
        <v>1</v>
      </c>
      <c r="R21" s="91">
        <v>3.5</v>
      </c>
      <c r="S21" s="91">
        <v>1.5</v>
      </c>
      <c r="T21" s="119">
        <f t="shared" si="0"/>
        <v>4.875</v>
      </c>
      <c r="U21" s="121">
        <f t="shared" si="1"/>
        <v>9.875</v>
      </c>
    </row>
    <row r="22" spans="1:21" ht="22.5" customHeight="1" thickBot="1" x14ac:dyDescent="0.35">
      <c r="A22" s="55">
        <v>14</v>
      </c>
      <c r="B22" s="55">
        <v>1</v>
      </c>
      <c r="C22" s="82">
        <v>232334136717</v>
      </c>
      <c r="D22" s="83" t="s">
        <v>938</v>
      </c>
      <c r="E22" s="83" t="s">
        <v>939</v>
      </c>
      <c r="F22" s="56"/>
      <c r="G22" s="34"/>
      <c r="H22" s="70"/>
      <c r="I22" s="70"/>
      <c r="J22" s="70"/>
      <c r="K22" s="71"/>
      <c r="L22" s="34" t="s">
        <v>911</v>
      </c>
      <c r="M22" s="34" t="s">
        <v>911</v>
      </c>
      <c r="N22" s="34" t="s">
        <v>911</v>
      </c>
      <c r="O22" s="91">
        <v>8</v>
      </c>
      <c r="P22" s="91">
        <v>9</v>
      </c>
      <c r="Q22" s="88">
        <v>1</v>
      </c>
      <c r="R22" s="91">
        <v>5</v>
      </c>
      <c r="S22" s="91">
        <v>1.5</v>
      </c>
      <c r="T22" s="119">
        <f t="shared" si="0"/>
        <v>4.2249999999999996</v>
      </c>
      <c r="U22" s="121">
        <f t="shared" si="1"/>
        <v>10.725</v>
      </c>
    </row>
    <row r="23" spans="1:21" ht="22.5" customHeight="1" thickBot="1" x14ac:dyDescent="0.35">
      <c r="A23" s="55">
        <v>15</v>
      </c>
      <c r="B23" s="55">
        <v>1</v>
      </c>
      <c r="C23" s="82">
        <v>232335051206</v>
      </c>
      <c r="D23" s="83" t="s">
        <v>940</v>
      </c>
      <c r="E23" s="83" t="s">
        <v>941</v>
      </c>
      <c r="F23" s="62">
        <v>1734005923</v>
      </c>
      <c r="G23" s="62" t="s">
        <v>892</v>
      </c>
      <c r="H23" s="70"/>
      <c r="I23" s="70"/>
      <c r="J23" s="70"/>
      <c r="K23" s="70"/>
      <c r="L23" s="62" t="s">
        <v>261</v>
      </c>
      <c r="M23" s="62" t="s">
        <v>911</v>
      </c>
      <c r="N23" s="62" t="s">
        <v>911</v>
      </c>
      <c r="O23" s="91">
        <v>8</v>
      </c>
      <c r="P23" s="91">
        <v>9</v>
      </c>
      <c r="Q23" s="88">
        <v>1.5</v>
      </c>
      <c r="R23" s="91">
        <v>3.5</v>
      </c>
      <c r="S23" s="91">
        <v>1.5</v>
      </c>
      <c r="T23" s="119">
        <f t="shared" si="0"/>
        <v>4.4958333333333336</v>
      </c>
      <c r="U23" s="121">
        <f t="shared" si="1"/>
        <v>9.4958333333333336</v>
      </c>
    </row>
    <row r="24" spans="1:21" ht="22.5" customHeight="1" thickBot="1" x14ac:dyDescent="0.35">
      <c r="A24" s="55">
        <v>16</v>
      </c>
      <c r="B24" s="55">
        <v>1</v>
      </c>
      <c r="C24" s="82">
        <v>232334295108</v>
      </c>
      <c r="D24" s="83" t="s">
        <v>942</v>
      </c>
      <c r="E24" s="83" t="s">
        <v>943</v>
      </c>
      <c r="F24" s="63" t="s">
        <v>40</v>
      </c>
      <c r="G24" s="64"/>
      <c r="H24" s="70"/>
      <c r="I24" s="70"/>
      <c r="J24" s="70"/>
      <c r="K24" s="71"/>
      <c r="L24" s="64" t="s">
        <v>261</v>
      </c>
      <c r="M24" s="64" t="s">
        <v>911</v>
      </c>
      <c r="N24" s="64" t="s">
        <v>911</v>
      </c>
      <c r="O24" s="91">
        <v>8</v>
      </c>
      <c r="P24" s="91">
        <v>9</v>
      </c>
      <c r="Q24" s="88">
        <v>0.5</v>
      </c>
      <c r="R24" s="91">
        <v>3.5</v>
      </c>
      <c r="S24" s="91">
        <v>1.5</v>
      </c>
      <c r="T24" s="119">
        <f t="shared" si="0"/>
        <v>3.9541666666666666</v>
      </c>
      <c r="U24" s="121">
        <f t="shared" si="1"/>
        <v>8.9541666666666657</v>
      </c>
    </row>
    <row r="25" spans="1:21" ht="22.5" customHeight="1" thickBot="1" x14ac:dyDescent="0.35">
      <c r="A25" s="55">
        <v>17</v>
      </c>
      <c r="B25" s="55">
        <v>1</v>
      </c>
      <c r="C25" s="82">
        <v>232334100610</v>
      </c>
      <c r="D25" s="83" t="s">
        <v>924</v>
      </c>
      <c r="E25" s="83" t="s">
        <v>944</v>
      </c>
      <c r="F25" s="63" t="s">
        <v>306</v>
      </c>
      <c r="G25" s="64"/>
      <c r="H25" s="70"/>
      <c r="I25" s="70"/>
      <c r="J25" s="70"/>
      <c r="K25" s="70"/>
      <c r="L25" s="64" t="s">
        <v>261</v>
      </c>
      <c r="M25" s="64" t="s">
        <v>911</v>
      </c>
      <c r="N25" s="64" t="s">
        <v>911</v>
      </c>
      <c r="O25" s="91">
        <v>8</v>
      </c>
      <c r="P25" s="91">
        <v>9</v>
      </c>
      <c r="Q25" s="88">
        <v>1</v>
      </c>
      <c r="R25" s="91">
        <v>3.5</v>
      </c>
      <c r="S25" s="91">
        <v>1.5</v>
      </c>
      <c r="T25" s="119">
        <f t="shared" si="0"/>
        <v>4.2249999999999996</v>
      </c>
      <c r="U25" s="121">
        <f t="shared" si="1"/>
        <v>9.2249999999999996</v>
      </c>
    </row>
    <row r="26" spans="1:21" ht="22.5" customHeight="1" thickBot="1" x14ac:dyDescent="0.35">
      <c r="A26" s="55">
        <v>18</v>
      </c>
      <c r="B26" s="55">
        <v>1</v>
      </c>
      <c r="C26" s="82">
        <v>232338161209</v>
      </c>
      <c r="D26" s="83" t="s">
        <v>945</v>
      </c>
      <c r="E26" s="83" t="s">
        <v>946</v>
      </c>
      <c r="F26" s="56" t="s">
        <v>272</v>
      </c>
      <c r="G26" s="34"/>
      <c r="H26" s="71"/>
      <c r="I26" s="70"/>
      <c r="J26" s="70"/>
      <c r="K26" s="70"/>
      <c r="L26" s="34" t="s">
        <v>261</v>
      </c>
      <c r="M26" s="34" t="s">
        <v>911</v>
      </c>
      <c r="N26" s="34" t="s">
        <v>911</v>
      </c>
      <c r="O26" s="91">
        <v>10</v>
      </c>
      <c r="P26" s="91">
        <v>9</v>
      </c>
      <c r="Q26" s="88">
        <v>1.5</v>
      </c>
      <c r="R26" s="91">
        <v>3.5</v>
      </c>
      <c r="S26" s="91">
        <v>1.5</v>
      </c>
      <c r="T26" s="119">
        <f t="shared" si="0"/>
        <v>4.9291666666666663</v>
      </c>
      <c r="U26" s="121">
        <f t="shared" si="1"/>
        <v>9.9291666666666671</v>
      </c>
    </row>
    <row r="27" spans="1:21" ht="22.5" customHeight="1" thickBot="1" x14ac:dyDescent="0.35">
      <c r="A27" s="55">
        <v>19</v>
      </c>
      <c r="B27" s="55">
        <v>1</v>
      </c>
      <c r="C27" s="82">
        <v>232334157518</v>
      </c>
      <c r="D27" s="83" t="s">
        <v>947</v>
      </c>
      <c r="E27" s="83" t="s">
        <v>948</v>
      </c>
      <c r="F27" s="56" t="s">
        <v>273</v>
      </c>
      <c r="G27" s="34"/>
      <c r="H27" s="70"/>
      <c r="I27" s="70"/>
      <c r="J27" s="70"/>
      <c r="K27" s="71"/>
      <c r="L27" s="34" t="s">
        <v>261</v>
      </c>
      <c r="M27" s="34" t="s">
        <v>911</v>
      </c>
      <c r="N27" s="34" t="s">
        <v>911</v>
      </c>
      <c r="O27" s="91">
        <v>10</v>
      </c>
      <c r="P27" s="91">
        <v>9</v>
      </c>
      <c r="Q27" s="88">
        <v>1.75</v>
      </c>
      <c r="R27" s="91">
        <v>3.5</v>
      </c>
      <c r="S27" s="91">
        <v>1.5</v>
      </c>
      <c r="T27" s="119">
        <f t="shared" si="0"/>
        <v>5.0645833333333332</v>
      </c>
      <c r="U27" s="121">
        <f t="shared" si="1"/>
        <v>10.064583333333333</v>
      </c>
    </row>
    <row r="28" spans="1:21" ht="22.5" customHeight="1" thickBot="1" x14ac:dyDescent="0.35">
      <c r="A28" s="55">
        <v>20</v>
      </c>
      <c r="B28" s="55">
        <v>1</v>
      </c>
      <c r="C28" s="82">
        <v>232334119601</v>
      </c>
      <c r="D28" s="83" t="s">
        <v>949</v>
      </c>
      <c r="E28" s="83" t="s">
        <v>950</v>
      </c>
      <c r="F28" s="56"/>
      <c r="G28" s="34"/>
      <c r="H28" s="70"/>
      <c r="I28" s="70"/>
      <c r="J28" s="70"/>
      <c r="K28" s="70"/>
      <c r="L28" s="34" t="s">
        <v>261</v>
      </c>
      <c r="M28" s="34" t="s">
        <v>911</v>
      </c>
      <c r="N28" s="34" t="s">
        <v>911</v>
      </c>
      <c r="O28" s="91">
        <v>10</v>
      </c>
      <c r="P28" s="91">
        <v>10</v>
      </c>
      <c r="Q28" s="88">
        <v>3.25</v>
      </c>
      <c r="R28" s="91">
        <v>3.5</v>
      </c>
      <c r="S28" s="91">
        <v>1.5</v>
      </c>
      <c r="T28" s="119">
        <f t="shared" si="0"/>
        <v>6.09375</v>
      </c>
      <c r="U28" s="121">
        <f t="shared" si="1"/>
        <v>11.09375</v>
      </c>
    </row>
    <row r="29" spans="1:21" ht="22.5" customHeight="1" thickBot="1" x14ac:dyDescent="0.35">
      <c r="A29" s="55">
        <v>21</v>
      </c>
      <c r="B29" s="55">
        <v>1</v>
      </c>
      <c r="C29" s="82">
        <v>232334138511</v>
      </c>
      <c r="D29" s="83" t="s">
        <v>951</v>
      </c>
      <c r="E29" s="83" t="s">
        <v>952</v>
      </c>
      <c r="F29" s="56" t="s">
        <v>40</v>
      </c>
      <c r="G29" s="58"/>
      <c r="H29" s="70"/>
      <c r="I29" s="70"/>
      <c r="J29" s="70"/>
      <c r="K29" s="71"/>
      <c r="L29" s="58" t="s">
        <v>261</v>
      </c>
      <c r="M29" s="58" t="s">
        <v>911</v>
      </c>
      <c r="N29" s="58" t="s">
        <v>911</v>
      </c>
      <c r="O29" s="91">
        <v>8</v>
      </c>
      <c r="P29" s="91">
        <v>9</v>
      </c>
      <c r="Q29" s="88">
        <v>0</v>
      </c>
      <c r="R29" s="91">
        <v>3.5</v>
      </c>
      <c r="S29" s="91">
        <v>1.5</v>
      </c>
      <c r="T29" s="119">
        <f t="shared" si="0"/>
        <v>3.6833333333333336</v>
      </c>
      <c r="U29" s="121">
        <f t="shared" si="1"/>
        <v>8.6833333333333336</v>
      </c>
    </row>
    <row r="30" spans="1:21" ht="22.5" customHeight="1" thickBot="1" x14ac:dyDescent="0.35">
      <c r="A30" s="55">
        <v>22</v>
      </c>
      <c r="B30" s="55">
        <v>1</v>
      </c>
      <c r="C30" s="82">
        <v>232332397211</v>
      </c>
      <c r="D30" s="83" t="s">
        <v>953</v>
      </c>
      <c r="E30" s="83" t="s">
        <v>954</v>
      </c>
      <c r="F30" s="56"/>
      <c r="G30" s="58"/>
      <c r="H30" s="70"/>
      <c r="I30" s="71"/>
      <c r="J30" s="70"/>
      <c r="K30" s="70"/>
      <c r="L30" s="58" t="s">
        <v>261</v>
      </c>
      <c r="M30" s="58" t="s">
        <v>911</v>
      </c>
      <c r="N30" s="58" t="s">
        <v>911</v>
      </c>
      <c r="O30" s="91">
        <v>9</v>
      </c>
      <c r="P30" s="91">
        <v>10</v>
      </c>
      <c r="Q30" s="88">
        <v>0</v>
      </c>
      <c r="R30" s="91">
        <v>3.5</v>
      </c>
      <c r="S30" s="91">
        <v>1.5</v>
      </c>
      <c r="T30" s="119">
        <f t="shared" si="0"/>
        <v>4.1166666666666663</v>
      </c>
      <c r="U30" s="121">
        <f t="shared" si="1"/>
        <v>9.1166666666666671</v>
      </c>
    </row>
    <row r="31" spans="1:21" ht="22.5" customHeight="1" thickBot="1" x14ac:dyDescent="0.35">
      <c r="A31" s="55">
        <v>23</v>
      </c>
      <c r="B31" s="55">
        <v>1</v>
      </c>
      <c r="C31" s="82">
        <v>232334138520</v>
      </c>
      <c r="D31" s="83" t="s">
        <v>955</v>
      </c>
      <c r="E31" s="83" t="s">
        <v>956</v>
      </c>
      <c r="F31" s="56" t="s">
        <v>191</v>
      </c>
      <c r="G31" s="58"/>
      <c r="H31" s="70"/>
      <c r="I31" s="70"/>
      <c r="J31" s="70"/>
      <c r="K31" s="70"/>
      <c r="L31" s="58" t="s">
        <v>911</v>
      </c>
      <c r="M31" s="58" t="s">
        <v>911</v>
      </c>
      <c r="N31" s="58" t="s">
        <v>911</v>
      </c>
      <c r="O31" s="91">
        <v>8</v>
      </c>
      <c r="P31" s="91">
        <v>11</v>
      </c>
      <c r="Q31" s="88">
        <v>1</v>
      </c>
      <c r="R31" s="91">
        <v>5</v>
      </c>
      <c r="S31" s="91">
        <v>1.5</v>
      </c>
      <c r="T31" s="119">
        <f t="shared" si="0"/>
        <v>4.6583333333333332</v>
      </c>
      <c r="U31" s="121">
        <f t="shared" si="1"/>
        <v>11.158333333333333</v>
      </c>
    </row>
    <row r="32" spans="1:21" ht="22.5" customHeight="1" thickBot="1" x14ac:dyDescent="0.35">
      <c r="A32" s="55">
        <v>24</v>
      </c>
      <c r="B32" s="55">
        <v>1</v>
      </c>
      <c r="C32" s="82">
        <v>232334028605</v>
      </c>
      <c r="D32" s="83" t="s">
        <v>957</v>
      </c>
      <c r="E32" s="83" t="s">
        <v>958</v>
      </c>
      <c r="F32" s="56" t="s">
        <v>243</v>
      </c>
      <c r="G32" s="58"/>
      <c r="H32" s="70"/>
      <c r="I32" s="70"/>
      <c r="J32" s="70"/>
      <c r="K32" s="71"/>
      <c r="L32" s="58" t="s">
        <v>261</v>
      </c>
      <c r="M32" s="58" t="s">
        <v>911</v>
      </c>
      <c r="N32" s="58" t="s">
        <v>911</v>
      </c>
      <c r="O32" s="91">
        <v>9</v>
      </c>
      <c r="P32" s="91">
        <v>9</v>
      </c>
      <c r="Q32" s="88">
        <v>0.5</v>
      </c>
      <c r="R32" s="91">
        <v>3.5</v>
      </c>
      <c r="S32" s="91">
        <v>1.5</v>
      </c>
      <c r="T32" s="119">
        <f t="shared" si="0"/>
        <v>4.1708333333333334</v>
      </c>
      <c r="U32" s="121">
        <f t="shared" si="1"/>
        <v>9.1708333333333343</v>
      </c>
    </row>
    <row r="33" spans="1:22" ht="22.5" customHeight="1" thickBot="1" x14ac:dyDescent="0.35">
      <c r="A33" s="55">
        <v>25</v>
      </c>
      <c r="B33" s="55">
        <v>1</v>
      </c>
      <c r="C33" s="82">
        <v>232334016706</v>
      </c>
      <c r="D33" s="83" t="s">
        <v>959</v>
      </c>
      <c r="E33" s="83" t="s">
        <v>960</v>
      </c>
      <c r="F33" s="72"/>
      <c r="G33" s="58"/>
      <c r="H33" s="71"/>
      <c r="I33" s="71"/>
      <c r="J33" s="71"/>
      <c r="K33" s="71"/>
      <c r="L33" s="58" t="s">
        <v>261</v>
      </c>
      <c r="M33" s="58" t="s">
        <v>911</v>
      </c>
      <c r="N33" s="58" t="s">
        <v>911</v>
      </c>
      <c r="O33" s="120">
        <v>8</v>
      </c>
      <c r="P33" s="120">
        <v>9</v>
      </c>
      <c r="Q33" s="89">
        <v>1.25</v>
      </c>
      <c r="R33" s="91">
        <v>3.5</v>
      </c>
      <c r="S33" s="91">
        <v>1.5</v>
      </c>
      <c r="T33" s="119">
        <f t="shared" si="0"/>
        <v>4.3604166666666666</v>
      </c>
      <c r="U33" s="121">
        <f t="shared" si="1"/>
        <v>9.3604166666666657</v>
      </c>
    </row>
    <row r="34" spans="1:22" ht="22.5" customHeight="1" x14ac:dyDescent="0.3">
      <c r="A34" s="55"/>
      <c r="B34" s="55"/>
      <c r="C34" s="74"/>
      <c r="E34" s="74"/>
      <c r="F34" s="56" t="s">
        <v>275</v>
      </c>
      <c r="G34" s="58"/>
      <c r="H34" s="70"/>
      <c r="I34" s="71"/>
      <c r="J34" s="71"/>
      <c r="K34" s="70"/>
      <c r="L34" s="58"/>
      <c r="M34" s="58"/>
      <c r="N34" s="58"/>
      <c r="O34" s="57"/>
      <c r="P34" s="57"/>
      <c r="Q34" s="57"/>
      <c r="R34" s="67"/>
      <c r="S34" s="67"/>
      <c r="T34" s="67"/>
      <c r="U34" s="67"/>
    </row>
    <row r="35" spans="1:22" ht="22.5" customHeight="1" x14ac:dyDescent="0.3">
      <c r="A35" s="55"/>
      <c r="B35" s="55"/>
      <c r="C35" s="55"/>
      <c r="D35" s="55"/>
      <c r="E35" s="55"/>
      <c r="F35" s="56" t="s">
        <v>276</v>
      </c>
      <c r="G35" s="34"/>
      <c r="H35" s="34"/>
      <c r="I35" s="34"/>
      <c r="J35" s="34"/>
      <c r="K35" s="34"/>
      <c r="L35" s="34"/>
      <c r="M35" s="34"/>
      <c r="N35" s="34"/>
      <c r="O35" s="57"/>
      <c r="P35" s="57"/>
      <c r="Q35" s="57"/>
      <c r="R35" s="67"/>
      <c r="S35" s="67"/>
      <c r="T35" s="67"/>
      <c r="U35" s="67"/>
    </row>
    <row r="36" spans="1:22" ht="22.5" customHeight="1" x14ac:dyDescent="0.3">
      <c r="A36" s="55"/>
      <c r="B36" s="55"/>
      <c r="C36" s="55"/>
      <c r="D36" s="55"/>
      <c r="E36" s="55"/>
      <c r="F36" s="56" t="s">
        <v>32</v>
      </c>
      <c r="G36" s="34"/>
      <c r="H36" s="34"/>
      <c r="I36" s="34"/>
      <c r="J36" s="34"/>
      <c r="K36" s="34"/>
      <c r="L36" s="34"/>
      <c r="M36" s="34"/>
      <c r="N36" s="34"/>
      <c r="O36" s="57"/>
      <c r="P36" s="57"/>
      <c r="Q36" s="57"/>
      <c r="R36" s="67"/>
      <c r="S36" s="67"/>
      <c r="T36" s="67"/>
      <c r="U36" s="67"/>
    </row>
    <row r="37" spans="1:22" ht="22.5" customHeight="1" x14ac:dyDescent="0.3">
      <c r="A37" s="55"/>
      <c r="B37" s="65"/>
      <c r="C37" s="65"/>
      <c r="D37" s="65"/>
      <c r="E37" s="65"/>
      <c r="F37" s="56" t="s">
        <v>166</v>
      </c>
      <c r="G37" s="34"/>
      <c r="H37" s="34"/>
      <c r="I37" s="34"/>
      <c r="J37" s="34"/>
      <c r="K37" s="34"/>
      <c r="L37" s="34"/>
      <c r="M37" s="34"/>
      <c r="N37" s="34"/>
      <c r="O37" s="57"/>
      <c r="P37" s="57"/>
      <c r="Q37" s="57"/>
      <c r="R37" s="66"/>
      <c r="S37" s="66"/>
      <c r="T37" s="66"/>
      <c r="U37" s="75"/>
      <c r="V37" s="76"/>
    </row>
    <row r="38" spans="1:22" ht="15" x14ac:dyDescent="0.25">
      <c r="A38" s="69" t="s">
        <v>900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7"/>
    </row>
    <row r="39" spans="1:22" ht="15" x14ac:dyDescent="0.25">
      <c r="B39" s="112" t="s">
        <v>899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</row>
    <row r="40" spans="1:22" ht="18.75" customHeight="1" x14ac:dyDescent="0.25">
      <c r="B40" s="112" t="s">
        <v>897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</row>
    <row r="41" spans="1:22" ht="15" x14ac:dyDescent="0.25">
      <c r="B41" s="112" t="s">
        <v>896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</row>
  </sheetData>
  <mergeCells count="27">
    <mergeCell ref="B39:V39"/>
    <mergeCell ref="B40:V40"/>
    <mergeCell ref="B41:V41"/>
    <mergeCell ref="T7:T8"/>
    <mergeCell ref="U7:U8"/>
    <mergeCell ref="R7:R8"/>
    <mergeCell ref="N7:N8"/>
    <mergeCell ref="O7:O8"/>
    <mergeCell ref="P7:P8"/>
    <mergeCell ref="K7:K8"/>
    <mergeCell ref="L7:L8"/>
    <mergeCell ref="M7:M8"/>
    <mergeCell ref="B1:Q1"/>
    <mergeCell ref="B3:G3"/>
    <mergeCell ref="A7:A8"/>
    <mergeCell ref="B7:B8"/>
    <mergeCell ref="C7:C8"/>
    <mergeCell ref="E7:E8"/>
    <mergeCell ref="F7:F8"/>
    <mergeCell ref="G7:G8"/>
    <mergeCell ref="H7:H8"/>
    <mergeCell ref="I7:I8"/>
    <mergeCell ref="J7:J8"/>
    <mergeCell ref="B4:H4"/>
    <mergeCell ref="A5:U5"/>
    <mergeCell ref="S7:S8"/>
    <mergeCell ref="Q7:Q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rightToLeft="1" tabSelected="1" topLeftCell="A8" workbookViewId="0">
      <selection activeCell="W11" sqref="W10:W11"/>
    </sheetView>
  </sheetViews>
  <sheetFormatPr baseColWidth="10" defaultColWidth="11.42578125" defaultRowHeight="18.75" x14ac:dyDescent="0.25"/>
  <cols>
    <col min="1" max="1" width="4.42578125" style="2" customWidth="1"/>
    <col min="2" max="2" width="5.28515625" style="2" customWidth="1"/>
    <col min="3" max="3" width="17.85546875" style="2" customWidth="1"/>
    <col min="4" max="4" width="21.14062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7" width="3.5703125" customWidth="1"/>
    <col min="18" max="19" width="6.7109375" customWidth="1"/>
    <col min="20" max="20" width="6" customWidth="1"/>
    <col min="21" max="21" width="8" style="59" customWidth="1"/>
  </cols>
  <sheetData>
    <row r="1" spans="1:24" ht="27.75" x14ac:dyDescent="0.25">
      <c r="A1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84"/>
      <c r="S1" s="85"/>
      <c r="U1" s="68"/>
    </row>
    <row r="2" spans="1:24" ht="27.75" x14ac:dyDescent="0.65">
      <c r="A2" s="19" t="s">
        <v>894</v>
      </c>
      <c r="B2" s="19" t="s">
        <v>904</v>
      </c>
      <c r="C2" s="19"/>
      <c r="D2" s="19"/>
      <c r="E2" s="13" t="s">
        <v>893</v>
      </c>
      <c r="F2" s="20"/>
      <c r="G2" s="80"/>
      <c r="H2" s="80"/>
      <c r="I2" s="80"/>
      <c r="J2" s="80"/>
      <c r="K2" s="80"/>
      <c r="L2" s="80"/>
      <c r="M2" s="80"/>
      <c r="N2" s="80"/>
      <c r="O2" s="21"/>
      <c r="P2" s="21"/>
      <c r="Q2" s="21"/>
      <c r="R2" s="21"/>
      <c r="S2" s="21"/>
      <c r="T2" s="15"/>
      <c r="U2" s="68"/>
    </row>
    <row r="3" spans="1:24" ht="27.75" x14ac:dyDescent="0.65">
      <c r="A3"/>
      <c r="B3" s="94"/>
      <c r="C3" s="94"/>
      <c r="D3" s="94"/>
      <c r="E3" s="94"/>
      <c r="F3" s="94"/>
      <c r="G3" s="94"/>
      <c r="H3" s="81"/>
      <c r="I3" s="81"/>
      <c r="J3" s="81"/>
      <c r="K3" s="81"/>
      <c r="L3" s="81"/>
      <c r="M3" s="81"/>
      <c r="N3" s="81"/>
      <c r="O3" s="21"/>
      <c r="P3" s="21"/>
      <c r="Q3" s="21"/>
      <c r="R3" s="21"/>
      <c r="S3" s="21"/>
      <c r="T3" s="15"/>
      <c r="U3" s="15"/>
    </row>
    <row r="4" spans="1:24" ht="27.75" x14ac:dyDescent="0.5">
      <c r="A4" s="18"/>
      <c r="B4" s="94" t="s">
        <v>909</v>
      </c>
      <c r="C4" s="94"/>
      <c r="D4" s="94"/>
      <c r="E4" s="94"/>
      <c r="F4" s="94"/>
      <c r="G4" s="94"/>
      <c r="H4" s="94"/>
      <c r="I4" s="16"/>
      <c r="J4" s="16"/>
      <c r="K4" s="16"/>
      <c r="L4" s="16"/>
      <c r="M4" s="16"/>
      <c r="N4" s="16"/>
      <c r="O4" s="15"/>
      <c r="P4" s="15"/>
      <c r="Q4" s="15" t="s">
        <v>964</v>
      </c>
      <c r="R4" s="15"/>
      <c r="S4" s="15"/>
      <c r="T4" s="15"/>
      <c r="U4" s="68"/>
    </row>
    <row r="5" spans="1:24" ht="25.5" x14ac:dyDescent="0.6">
      <c r="A5" s="111" t="s">
        <v>908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7" spans="1:24" s="8" customFormat="1" ht="15.75" customHeight="1" x14ac:dyDescent="0.25">
      <c r="A7" s="96" t="s">
        <v>815</v>
      </c>
      <c r="B7" s="96" t="s">
        <v>2</v>
      </c>
      <c r="C7" s="97" t="s">
        <v>332</v>
      </c>
      <c r="D7" s="97"/>
      <c r="E7" s="97" t="s">
        <v>905</v>
      </c>
      <c r="F7" s="97" t="s">
        <v>4</v>
      </c>
      <c r="G7" s="98" t="s">
        <v>5</v>
      </c>
      <c r="H7" s="110">
        <v>45693</v>
      </c>
      <c r="I7" s="110">
        <v>45700</v>
      </c>
      <c r="J7" s="110">
        <v>45707</v>
      </c>
      <c r="K7" s="110">
        <v>45721</v>
      </c>
      <c r="L7" s="110">
        <v>45721</v>
      </c>
      <c r="M7" s="110">
        <v>45728</v>
      </c>
      <c r="N7" s="110">
        <v>45756</v>
      </c>
      <c r="O7" s="110">
        <v>45763</v>
      </c>
      <c r="P7" s="110">
        <v>45777</v>
      </c>
      <c r="Q7" s="110">
        <v>45784</v>
      </c>
      <c r="R7" s="86"/>
      <c r="T7" s="102" t="s">
        <v>902</v>
      </c>
      <c r="U7" s="113" t="s">
        <v>903</v>
      </c>
    </row>
    <row r="8" spans="1:24" s="8" customFormat="1" ht="131.25" customHeight="1" x14ac:dyDescent="0.25">
      <c r="A8" s="98"/>
      <c r="B8" s="98"/>
      <c r="C8" s="106"/>
      <c r="D8" s="106"/>
      <c r="E8" s="106"/>
      <c r="F8" s="106"/>
      <c r="G8" s="99"/>
      <c r="H8" s="92"/>
      <c r="I8" s="92"/>
      <c r="J8" s="92"/>
      <c r="K8" s="92"/>
      <c r="L8" s="92"/>
      <c r="M8" s="92"/>
      <c r="N8" s="92"/>
      <c r="O8" s="92"/>
      <c r="P8" s="92"/>
      <c r="Q8" s="92"/>
      <c r="R8" s="87" t="s">
        <v>965</v>
      </c>
      <c r="S8" s="87" t="s">
        <v>966</v>
      </c>
      <c r="T8" s="103"/>
      <c r="U8" s="114"/>
      <c r="X8"/>
    </row>
    <row r="9" spans="1:24" ht="19.5" thickBot="1" x14ac:dyDescent="0.35">
      <c r="A9" s="55">
        <v>1</v>
      </c>
      <c r="B9" s="55">
        <v>1</v>
      </c>
      <c r="C9" s="82">
        <v>232332013016</v>
      </c>
      <c r="D9" s="83" t="s">
        <v>912</v>
      </c>
      <c r="E9" s="83" t="s">
        <v>913</v>
      </c>
      <c r="F9" s="56" t="s">
        <v>263</v>
      </c>
      <c r="G9" s="34"/>
      <c r="H9" s="70" t="s">
        <v>261</v>
      </c>
      <c r="I9" s="70" t="s">
        <v>911</v>
      </c>
      <c r="J9" s="70" t="s">
        <v>911</v>
      </c>
      <c r="K9" s="71" t="s">
        <v>911</v>
      </c>
      <c r="L9" s="34" t="s">
        <v>911</v>
      </c>
      <c r="M9" s="34" t="s">
        <v>261</v>
      </c>
      <c r="N9" s="34" t="s">
        <v>911</v>
      </c>
      <c r="O9" s="57" t="s">
        <v>911</v>
      </c>
      <c r="P9" s="57" t="s">
        <v>911</v>
      </c>
      <c r="Q9" s="57" t="s">
        <v>261</v>
      </c>
      <c r="R9" s="88">
        <v>3.5</v>
      </c>
      <c r="S9" s="88">
        <v>1.5</v>
      </c>
      <c r="T9" s="88">
        <v>5</v>
      </c>
      <c r="U9" s="121">
        <f>R9+S9+(T9*1.3)</f>
        <v>11.5</v>
      </c>
    </row>
    <row r="10" spans="1:24" ht="19.5" thickBot="1" x14ac:dyDescent="0.35">
      <c r="A10" s="55">
        <v>2</v>
      </c>
      <c r="B10" s="55">
        <v>1</v>
      </c>
      <c r="C10" s="82">
        <v>222232466710</v>
      </c>
      <c r="D10" s="83" t="s">
        <v>914</v>
      </c>
      <c r="E10" s="83" t="s">
        <v>915</v>
      </c>
      <c r="F10" s="56" t="s">
        <v>264</v>
      </c>
      <c r="G10" s="34"/>
      <c r="H10" s="70" t="s">
        <v>911</v>
      </c>
      <c r="I10" s="70" t="s">
        <v>911</v>
      </c>
      <c r="J10" s="71" t="s">
        <v>911</v>
      </c>
      <c r="K10" s="70" t="s">
        <v>911</v>
      </c>
      <c r="L10" s="34" t="s">
        <v>911</v>
      </c>
      <c r="M10" s="34" t="s">
        <v>261</v>
      </c>
      <c r="N10" s="34" t="s">
        <v>911</v>
      </c>
      <c r="O10" s="57" t="s">
        <v>261</v>
      </c>
      <c r="P10" s="57" t="s">
        <v>261</v>
      </c>
      <c r="Q10" s="57" t="s">
        <v>911</v>
      </c>
      <c r="R10" s="88">
        <v>3.5</v>
      </c>
      <c r="S10" s="88">
        <v>1.5</v>
      </c>
      <c r="T10" s="88">
        <v>4</v>
      </c>
      <c r="U10" s="121">
        <f t="shared" ref="U10:U33" si="0">R10+(T10*1.5)</f>
        <v>9.5</v>
      </c>
    </row>
    <row r="11" spans="1:24" ht="19.5" thickBot="1" x14ac:dyDescent="0.35">
      <c r="A11" s="55">
        <v>3</v>
      </c>
      <c r="B11" s="55">
        <v>1</v>
      </c>
      <c r="C11" s="82">
        <v>232335306603</v>
      </c>
      <c r="D11" s="83" t="s">
        <v>916</v>
      </c>
      <c r="E11" s="83" t="s">
        <v>917</v>
      </c>
      <c r="F11" s="56" t="s">
        <v>245</v>
      </c>
      <c r="G11" s="34"/>
      <c r="H11" s="70" t="s">
        <v>911</v>
      </c>
      <c r="I11" s="70" t="s">
        <v>911</v>
      </c>
      <c r="J11" s="71" t="s">
        <v>911</v>
      </c>
      <c r="K11" s="71" t="s">
        <v>911</v>
      </c>
      <c r="L11" s="34" t="s">
        <v>911</v>
      </c>
      <c r="M11" s="34" t="s">
        <v>261</v>
      </c>
      <c r="N11" s="34" t="s">
        <v>911</v>
      </c>
      <c r="O11" s="57" t="s">
        <v>911</v>
      </c>
      <c r="P11" s="57" t="s">
        <v>911</v>
      </c>
      <c r="Q11" s="57" t="s">
        <v>911</v>
      </c>
      <c r="R11" s="88">
        <v>4.5</v>
      </c>
      <c r="S11" s="88">
        <v>1.5</v>
      </c>
      <c r="T11" s="88">
        <v>9</v>
      </c>
      <c r="U11" s="121">
        <f t="shared" si="0"/>
        <v>18</v>
      </c>
    </row>
    <row r="12" spans="1:24" ht="19.5" thickBot="1" x14ac:dyDescent="0.35">
      <c r="A12" s="55">
        <v>4</v>
      </c>
      <c r="B12" s="55">
        <v>1</v>
      </c>
      <c r="C12" s="82">
        <v>212234087118</v>
      </c>
      <c r="D12" s="83" t="s">
        <v>918</v>
      </c>
      <c r="E12" s="83" t="s">
        <v>919</v>
      </c>
      <c r="F12" s="56" t="s">
        <v>245</v>
      </c>
      <c r="G12" s="34"/>
      <c r="H12" s="70" t="s">
        <v>911</v>
      </c>
      <c r="I12" s="70" t="s">
        <v>911</v>
      </c>
      <c r="J12" s="70" t="s">
        <v>911</v>
      </c>
      <c r="K12" s="70" t="s">
        <v>911</v>
      </c>
      <c r="L12" s="34" t="s">
        <v>911</v>
      </c>
      <c r="M12" s="34" t="s">
        <v>261</v>
      </c>
      <c r="N12" s="34" t="s">
        <v>911</v>
      </c>
      <c r="O12" s="57" t="s">
        <v>911</v>
      </c>
      <c r="P12" s="57" t="s">
        <v>911</v>
      </c>
      <c r="Q12" s="57" t="s">
        <v>911</v>
      </c>
      <c r="R12" s="88">
        <v>3.5</v>
      </c>
      <c r="S12" s="88">
        <v>1.5</v>
      </c>
      <c r="T12" s="88">
        <v>7.5</v>
      </c>
      <c r="U12" s="121">
        <f t="shared" si="0"/>
        <v>14.75</v>
      </c>
    </row>
    <row r="13" spans="1:24" ht="19.5" thickBot="1" x14ac:dyDescent="0.35">
      <c r="A13" s="55">
        <v>5</v>
      </c>
      <c r="B13" s="55">
        <v>1</v>
      </c>
      <c r="C13" s="82">
        <v>232332019202</v>
      </c>
      <c r="D13" s="83" t="s">
        <v>920</v>
      </c>
      <c r="E13" s="83" t="s">
        <v>921</v>
      </c>
      <c r="F13" s="56" t="s">
        <v>265</v>
      </c>
      <c r="G13" s="34"/>
      <c r="H13" s="70" t="s">
        <v>911</v>
      </c>
      <c r="I13" s="70" t="s">
        <v>911</v>
      </c>
      <c r="J13" s="70" t="s">
        <v>911</v>
      </c>
      <c r="K13" s="70" t="s">
        <v>911</v>
      </c>
      <c r="L13" s="34" t="s">
        <v>911</v>
      </c>
      <c r="M13" s="34" t="s">
        <v>261</v>
      </c>
      <c r="N13" s="34" t="s">
        <v>911</v>
      </c>
      <c r="O13" s="57" t="s">
        <v>261</v>
      </c>
      <c r="P13" s="57" t="s">
        <v>911</v>
      </c>
      <c r="Q13" s="57" t="s">
        <v>911</v>
      </c>
      <c r="R13" s="88">
        <v>4</v>
      </c>
      <c r="S13" s="88">
        <v>1.5</v>
      </c>
      <c r="T13" s="88">
        <v>1</v>
      </c>
      <c r="U13" s="121">
        <f t="shared" si="0"/>
        <v>5.5</v>
      </c>
    </row>
    <row r="14" spans="1:24" ht="19.5" thickBot="1" x14ac:dyDescent="0.35">
      <c r="A14" s="55">
        <v>6</v>
      </c>
      <c r="B14" s="55">
        <v>1</v>
      </c>
      <c r="C14" s="82">
        <v>212234084502</v>
      </c>
      <c r="D14" s="83" t="s">
        <v>922</v>
      </c>
      <c r="E14" s="83" t="s">
        <v>923</v>
      </c>
      <c r="F14" s="56" t="s">
        <v>250</v>
      </c>
      <c r="G14" s="34"/>
      <c r="H14" s="70" t="s">
        <v>911</v>
      </c>
      <c r="I14" s="70" t="s">
        <v>911</v>
      </c>
      <c r="J14" s="70" t="s">
        <v>911</v>
      </c>
      <c r="K14" s="70" t="s">
        <v>911</v>
      </c>
      <c r="L14" s="34" t="s">
        <v>911</v>
      </c>
      <c r="M14" s="34" t="s">
        <v>261</v>
      </c>
      <c r="N14" s="34" t="s">
        <v>911</v>
      </c>
      <c r="O14" s="57" t="s">
        <v>911</v>
      </c>
      <c r="P14" s="57" t="s">
        <v>261</v>
      </c>
      <c r="Q14" s="57" t="s">
        <v>911</v>
      </c>
      <c r="R14" s="88">
        <v>4</v>
      </c>
      <c r="S14" s="88">
        <v>1.5</v>
      </c>
      <c r="T14" s="88">
        <v>1</v>
      </c>
      <c r="U14" s="121">
        <f t="shared" si="0"/>
        <v>5.5</v>
      </c>
    </row>
    <row r="15" spans="1:24" ht="19.5" thickBot="1" x14ac:dyDescent="0.35">
      <c r="A15" s="55">
        <v>7</v>
      </c>
      <c r="B15" s="55">
        <v>1</v>
      </c>
      <c r="C15" s="82">
        <v>232334095008</v>
      </c>
      <c r="D15" s="83" t="s">
        <v>924</v>
      </c>
      <c r="E15" s="83" t="s">
        <v>925</v>
      </c>
      <c r="F15" s="72"/>
      <c r="G15" s="34"/>
      <c r="H15" s="70" t="s">
        <v>911</v>
      </c>
      <c r="I15" s="70" t="s">
        <v>911</v>
      </c>
      <c r="J15" s="70" t="s">
        <v>911</v>
      </c>
      <c r="K15" s="70" t="s">
        <v>911</v>
      </c>
      <c r="L15" s="34" t="s">
        <v>911</v>
      </c>
      <c r="M15" s="34" t="s">
        <v>261</v>
      </c>
      <c r="N15" s="34" t="s">
        <v>911</v>
      </c>
      <c r="O15" s="73" t="s">
        <v>911</v>
      </c>
      <c r="P15" s="73" t="s">
        <v>911</v>
      </c>
      <c r="Q15" s="73" t="s">
        <v>911</v>
      </c>
      <c r="R15" s="89">
        <v>4.5</v>
      </c>
      <c r="S15" s="88">
        <v>1.5</v>
      </c>
      <c r="T15" s="89">
        <v>8</v>
      </c>
      <c r="U15" s="121">
        <f t="shared" si="0"/>
        <v>16.5</v>
      </c>
    </row>
    <row r="16" spans="1:24" ht="19.5" thickBot="1" x14ac:dyDescent="0.35">
      <c r="A16" s="55">
        <v>8</v>
      </c>
      <c r="B16" s="55">
        <v>1</v>
      </c>
      <c r="C16" s="82">
        <v>232334524615</v>
      </c>
      <c r="D16" s="83" t="s">
        <v>926</v>
      </c>
      <c r="E16" s="83" t="s">
        <v>927</v>
      </c>
      <c r="F16" s="56"/>
      <c r="G16" s="34"/>
      <c r="H16" s="70" t="s">
        <v>911</v>
      </c>
      <c r="I16" s="70" t="s">
        <v>911</v>
      </c>
      <c r="J16" s="70" t="s">
        <v>911</v>
      </c>
      <c r="K16" s="70" t="s">
        <v>911</v>
      </c>
      <c r="L16" s="34" t="s">
        <v>911</v>
      </c>
      <c r="M16" s="34" t="s">
        <v>261</v>
      </c>
      <c r="N16" s="34" t="s">
        <v>911</v>
      </c>
      <c r="O16" s="57" t="s">
        <v>911</v>
      </c>
      <c r="P16" s="57" t="s">
        <v>261</v>
      </c>
      <c r="Q16" s="57" t="s">
        <v>911</v>
      </c>
      <c r="R16" s="90">
        <v>4</v>
      </c>
      <c r="S16" s="88">
        <v>1.5</v>
      </c>
      <c r="T16" s="88">
        <v>3</v>
      </c>
      <c r="U16" s="121">
        <f t="shared" si="0"/>
        <v>8.5</v>
      </c>
    </row>
    <row r="17" spans="1:21" ht="19.5" thickBot="1" x14ac:dyDescent="0.35">
      <c r="A17" s="55">
        <v>9</v>
      </c>
      <c r="B17" s="55">
        <v>1</v>
      </c>
      <c r="C17" s="82">
        <v>222235047814</v>
      </c>
      <c r="D17" s="83" t="s">
        <v>928</v>
      </c>
      <c r="E17" s="83" t="s">
        <v>929</v>
      </c>
      <c r="F17" s="56" t="s">
        <v>269</v>
      </c>
      <c r="G17" s="34"/>
      <c r="H17" s="70" t="s">
        <v>911</v>
      </c>
      <c r="I17" s="70" t="s">
        <v>911</v>
      </c>
      <c r="J17" s="71" t="s">
        <v>911</v>
      </c>
      <c r="K17" s="71" t="s">
        <v>911</v>
      </c>
      <c r="L17" s="34" t="s">
        <v>261</v>
      </c>
      <c r="M17" s="34" t="s">
        <v>261</v>
      </c>
      <c r="N17" s="34" t="s">
        <v>911</v>
      </c>
      <c r="O17" s="57" t="s">
        <v>911</v>
      </c>
      <c r="P17" s="57" t="s">
        <v>911</v>
      </c>
      <c r="Q17" s="57" t="s">
        <v>911</v>
      </c>
      <c r="R17" s="88">
        <v>4</v>
      </c>
      <c r="S17" s="88">
        <v>1.5</v>
      </c>
      <c r="T17" s="88">
        <v>5</v>
      </c>
      <c r="U17" s="121">
        <f t="shared" si="0"/>
        <v>11.5</v>
      </c>
    </row>
    <row r="18" spans="1:21" ht="19.5" thickBot="1" x14ac:dyDescent="0.35">
      <c r="A18" s="55">
        <v>10</v>
      </c>
      <c r="B18" s="55">
        <v>1</v>
      </c>
      <c r="C18" s="82">
        <v>232332054114</v>
      </c>
      <c r="D18" s="83" t="s">
        <v>930</v>
      </c>
      <c r="E18" s="83" t="s">
        <v>931</v>
      </c>
      <c r="F18" s="56" t="s">
        <v>256</v>
      </c>
      <c r="G18" s="34"/>
      <c r="H18" s="71" t="s">
        <v>911</v>
      </c>
      <c r="I18" s="71" t="s">
        <v>911</v>
      </c>
      <c r="J18" s="70" t="s">
        <v>911</v>
      </c>
      <c r="K18" s="70" t="s">
        <v>911</v>
      </c>
      <c r="L18" s="34" t="s">
        <v>261</v>
      </c>
      <c r="M18" s="34" t="s">
        <v>261</v>
      </c>
      <c r="N18" s="34" t="s">
        <v>911</v>
      </c>
      <c r="O18" s="57" t="s">
        <v>911</v>
      </c>
      <c r="P18" s="57" t="s">
        <v>911</v>
      </c>
      <c r="Q18" s="57" t="s">
        <v>911</v>
      </c>
      <c r="R18" s="88">
        <v>4</v>
      </c>
      <c r="S18" s="88">
        <v>1.5</v>
      </c>
      <c r="T18" s="88">
        <v>1</v>
      </c>
      <c r="U18" s="121">
        <f t="shared" si="0"/>
        <v>5.5</v>
      </c>
    </row>
    <row r="19" spans="1:21" ht="19.5" thickBot="1" x14ac:dyDescent="0.35">
      <c r="A19" s="55">
        <v>11</v>
      </c>
      <c r="B19" s="55">
        <v>1</v>
      </c>
      <c r="C19" s="82">
        <v>232334034406</v>
      </c>
      <c r="D19" s="83" t="s">
        <v>932</v>
      </c>
      <c r="E19" s="83" t="s">
        <v>933</v>
      </c>
      <c r="F19" s="56" t="s">
        <v>270</v>
      </c>
      <c r="G19" s="34"/>
      <c r="H19" s="70" t="s">
        <v>911</v>
      </c>
      <c r="I19" s="70" t="s">
        <v>911</v>
      </c>
      <c r="J19" s="70" t="s">
        <v>911</v>
      </c>
      <c r="K19" s="70" t="s">
        <v>261</v>
      </c>
      <c r="L19" s="34" t="s">
        <v>911</v>
      </c>
      <c r="M19" s="34" t="s">
        <v>261</v>
      </c>
      <c r="N19" s="34" t="s">
        <v>911</v>
      </c>
      <c r="O19" s="57" t="s">
        <v>911</v>
      </c>
      <c r="P19" s="57" t="s">
        <v>911</v>
      </c>
      <c r="Q19" s="57" t="s">
        <v>911</v>
      </c>
      <c r="R19" s="88">
        <v>4</v>
      </c>
      <c r="S19" s="88">
        <v>1.5</v>
      </c>
      <c r="T19" s="88">
        <v>2.5</v>
      </c>
      <c r="U19" s="121">
        <f t="shared" si="0"/>
        <v>7.75</v>
      </c>
    </row>
    <row r="20" spans="1:21" ht="19.5" thickBot="1" x14ac:dyDescent="0.35">
      <c r="A20" s="55">
        <v>12</v>
      </c>
      <c r="B20" s="55">
        <v>1</v>
      </c>
      <c r="C20" s="82">
        <v>222238524003</v>
      </c>
      <c r="D20" s="83" t="s">
        <v>934</v>
      </c>
      <c r="E20" s="83" t="s">
        <v>935</v>
      </c>
      <c r="F20" s="56" t="s">
        <v>256</v>
      </c>
      <c r="G20" s="34"/>
      <c r="H20" s="70" t="s">
        <v>261</v>
      </c>
      <c r="I20" s="70" t="s">
        <v>911</v>
      </c>
      <c r="J20" s="70" t="s">
        <v>911</v>
      </c>
      <c r="K20" s="70" t="s">
        <v>261</v>
      </c>
      <c r="L20" s="34" t="s">
        <v>911</v>
      </c>
      <c r="M20" s="34" t="s">
        <v>261</v>
      </c>
      <c r="N20" s="34" t="s">
        <v>261</v>
      </c>
      <c r="O20" s="57" t="s">
        <v>261</v>
      </c>
      <c r="P20" s="57" t="s">
        <v>261</v>
      </c>
      <c r="Q20" s="57" t="s">
        <v>261</v>
      </c>
      <c r="R20" s="88">
        <v>1.5</v>
      </c>
      <c r="S20" s="88">
        <v>1.5</v>
      </c>
      <c r="T20" s="88"/>
      <c r="U20" s="121">
        <f t="shared" si="0"/>
        <v>1.5</v>
      </c>
    </row>
    <row r="21" spans="1:21" ht="19.5" thickBot="1" x14ac:dyDescent="0.35">
      <c r="A21" s="55">
        <v>13</v>
      </c>
      <c r="B21" s="55">
        <v>1</v>
      </c>
      <c r="C21" s="82">
        <v>232334030219</v>
      </c>
      <c r="D21" s="83" t="s">
        <v>936</v>
      </c>
      <c r="E21" s="83" t="s">
        <v>937</v>
      </c>
      <c r="F21" s="56" t="s">
        <v>271</v>
      </c>
      <c r="G21" s="34"/>
      <c r="H21" s="71" t="s">
        <v>911</v>
      </c>
      <c r="I21" s="70" t="s">
        <v>911</v>
      </c>
      <c r="J21" s="70" t="s">
        <v>911</v>
      </c>
      <c r="K21" s="70" t="s">
        <v>911</v>
      </c>
      <c r="L21" s="34" t="s">
        <v>911</v>
      </c>
      <c r="M21" s="34" t="s">
        <v>261</v>
      </c>
      <c r="N21" s="34" t="s">
        <v>911</v>
      </c>
      <c r="O21" s="57" t="s">
        <v>911</v>
      </c>
      <c r="P21" s="57" t="s">
        <v>911</v>
      </c>
      <c r="Q21" s="57" t="s">
        <v>911</v>
      </c>
      <c r="R21" s="88">
        <v>4.5</v>
      </c>
      <c r="S21" s="88">
        <v>1.5</v>
      </c>
      <c r="T21" s="88">
        <v>3</v>
      </c>
      <c r="U21" s="121">
        <f t="shared" si="0"/>
        <v>9</v>
      </c>
    </row>
    <row r="22" spans="1:21" ht="19.5" thickBot="1" x14ac:dyDescent="0.35">
      <c r="A22" s="55">
        <v>14</v>
      </c>
      <c r="B22" s="55">
        <v>1</v>
      </c>
      <c r="C22" s="82">
        <v>232334136717</v>
      </c>
      <c r="D22" s="83" t="s">
        <v>938</v>
      </c>
      <c r="E22" s="83" t="s">
        <v>939</v>
      </c>
      <c r="F22" s="56"/>
      <c r="G22" s="34"/>
      <c r="H22" s="70" t="s">
        <v>911</v>
      </c>
      <c r="I22" s="70" t="s">
        <v>911</v>
      </c>
      <c r="J22" s="70" t="s">
        <v>911</v>
      </c>
      <c r="K22" s="71" t="s">
        <v>911</v>
      </c>
      <c r="L22" s="34" t="s">
        <v>261</v>
      </c>
      <c r="M22" s="34" t="s">
        <v>261</v>
      </c>
      <c r="N22" s="34" t="s">
        <v>911</v>
      </c>
      <c r="O22" s="57" t="s">
        <v>911</v>
      </c>
      <c r="P22" s="57" t="s">
        <v>261</v>
      </c>
      <c r="Q22" s="57" t="s">
        <v>911</v>
      </c>
      <c r="R22" s="88">
        <v>3.5</v>
      </c>
      <c r="S22" s="88">
        <v>1.5</v>
      </c>
      <c r="T22" s="88">
        <v>0</v>
      </c>
      <c r="U22" s="121">
        <f t="shared" si="0"/>
        <v>3.5</v>
      </c>
    </row>
    <row r="23" spans="1:21" ht="22.5" customHeight="1" thickBot="1" x14ac:dyDescent="0.35">
      <c r="A23" s="55">
        <v>15</v>
      </c>
      <c r="B23" s="55">
        <v>1</v>
      </c>
      <c r="C23" s="82">
        <v>232335051206</v>
      </c>
      <c r="D23" s="83" t="s">
        <v>940</v>
      </c>
      <c r="E23" s="83" t="s">
        <v>941</v>
      </c>
      <c r="F23" s="62">
        <v>1734005923</v>
      </c>
      <c r="G23" s="62" t="s">
        <v>892</v>
      </c>
      <c r="H23" s="70" t="s">
        <v>911</v>
      </c>
      <c r="I23" s="70" t="s">
        <v>911</v>
      </c>
      <c r="J23" s="70" t="s">
        <v>911</v>
      </c>
      <c r="K23" s="70" t="s">
        <v>911</v>
      </c>
      <c r="L23" s="62" t="s">
        <v>911</v>
      </c>
      <c r="M23" s="62" t="s">
        <v>261</v>
      </c>
      <c r="N23" s="62" t="s">
        <v>911</v>
      </c>
      <c r="O23" s="57" t="s">
        <v>911</v>
      </c>
      <c r="P23" s="57" t="s">
        <v>911</v>
      </c>
      <c r="Q23" s="57" t="s">
        <v>911</v>
      </c>
      <c r="R23" s="88">
        <v>4.5</v>
      </c>
      <c r="S23" s="88">
        <v>1.5</v>
      </c>
      <c r="T23" s="88">
        <v>0.25</v>
      </c>
      <c r="U23" s="121">
        <f t="shared" si="0"/>
        <v>4.875</v>
      </c>
    </row>
    <row r="24" spans="1:21" ht="19.5" thickBot="1" x14ac:dyDescent="0.35">
      <c r="A24" s="55">
        <v>16</v>
      </c>
      <c r="B24" s="55">
        <v>1</v>
      </c>
      <c r="C24" s="82">
        <v>232334295108</v>
      </c>
      <c r="D24" s="83" t="s">
        <v>942</v>
      </c>
      <c r="E24" s="83" t="s">
        <v>943</v>
      </c>
      <c r="F24" s="63" t="s">
        <v>40</v>
      </c>
      <c r="G24" s="64"/>
      <c r="H24" s="70" t="s">
        <v>911</v>
      </c>
      <c r="I24" s="70" t="s">
        <v>911</v>
      </c>
      <c r="J24" s="70" t="s">
        <v>911</v>
      </c>
      <c r="K24" s="6" t="s">
        <v>261</v>
      </c>
      <c r="L24" s="64" t="s">
        <v>261</v>
      </c>
      <c r="M24" s="64" t="s">
        <v>261</v>
      </c>
      <c r="N24" s="64" t="s">
        <v>911</v>
      </c>
      <c r="O24" s="57" t="s">
        <v>261</v>
      </c>
      <c r="P24" s="57" t="s">
        <v>261</v>
      </c>
      <c r="Q24" s="57" t="s">
        <v>911</v>
      </c>
      <c r="R24" s="88">
        <v>2.5</v>
      </c>
      <c r="S24" s="88">
        <v>1.5</v>
      </c>
      <c r="T24" s="88">
        <v>0.5</v>
      </c>
      <c r="U24" s="121">
        <f t="shared" si="0"/>
        <v>3.25</v>
      </c>
    </row>
    <row r="25" spans="1:21" ht="19.5" thickBot="1" x14ac:dyDescent="0.35">
      <c r="A25" s="55">
        <v>17</v>
      </c>
      <c r="B25" s="55">
        <v>1</v>
      </c>
      <c r="C25" s="82">
        <v>232334100610</v>
      </c>
      <c r="D25" s="83" t="s">
        <v>924</v>
      </c>
      <c r="E25" s="83" t="s">
        <v>944</v>
      </c>
      <c r="F25" s="63" t="s">
        <v>306</v>
      </c>
      <c r="G25" s="64"/>
      <c r="H25" s="70" t="s">
        <v>911</v>
      </c>
      <c r="I25" s="70" t="s">
        <v>261</v>
      </c>
      <c r="J25" s="70" t="s">
        <v>911</v>
      </c>
      <c r="K25" s="71" t="s">
        <v>911</v>
      </c>
      <c r="L25" s="64" t="s">
        <v>911</v>
      </c>
      <c r="M25" s="64" t="s">
        <v>261</v>
      </c>
      <c r="N25" s="64" t="s">
        <v>911</v>
      </c>
      <c r="O25" s="57" t="s">
        <v>911</v>
      </c>
      <c r="P25" s="57" t="s">
        <v>911</v>
      </c>
      <c r="Q25" s="57" t="s">
        <v>911</v>
      </c>
      <c r="R25" s="88">
        <v>4</v>
      </c>
      <c r="S25" s="88">
        <v>1.5</v>
      </c>
      <c r="T25" s="88">
        <v>0.5</v>
      </c>
      <c r="U25" s="121">
        <f t="shared" si="0"/>
        <v>4.75</v>
      </c>
    </row>
    <row r="26" spans="1:21" ht="19.5" thickBot="1" x14ac:dyDescent="0.35">
      <c r="A26" s="55">
        <v>18</v>
      </c>
      <c r="B26" s="55">
        <v>1</v>
      </c>
      <c r="C26" s="82">
        <v>232338161209</v>
      </c>
      <c r="D26" s="83" t="s">
        <v>945</v>
      </c>
      <c r="E26" s="83" t="s">
        <v>946</v>
      </c>
      <c r="F26" s="56" t="s">
        <v>272</v>
      </c>
      <c r="G26" s="34"/>
      <c r="H26" s="71" t="s">
        <v>911</v>
      </c>
      <c r="I26" s="70" t="s">
        <v>911</v>
      </c>
      <c r="J26" s="70" t="s">
        <v>911</v>
      </c>
      <c r="K26" s="70" t="s">
        <v>261</v>
      </c>
      <c r="L26" s="34" t="s">
        <v>261</v>
      </c>
      <c r="M26" s="34" t="s">
        <v>261</v>
      </c>
      <c r="N26" s="34" t="s">
        <v>261</v>
      </c>
      <c r="O26" s="57" t="s">
        <v>911</v>
      </c>
      <c r="P26" s="57" t="s">
        <v>911</v>
      </c>
      <c r="Q26" s="57" t="s">
        <v>911</v>
      </c>
      <c r="R26" s="88">
        <v>3</v>
      </c>
      <c r="S26" s="88">
        <v>1.5</v>
      </c>
      <c r="T26" s="88"/>
      <c r="U26" s="121">
        <f t="shared" si="0"/>
        <v>3</v>
      </c>
    </row>
    <row r="27" spans="1:21" ht="19.5" thickBot="1" x14ac:dyDescent="0.35">
      <c r="A27" s="55">
        <v>19</v>
      </c>
      <c r="B27" s="55">
        <v>1</v>
      </c>
      <c r="C27" s="82">
        <v>232334157518</v>
      </c>
      <c r="D27" s="83" t="s">
        <v>947</v>
      </c>
      <c r="E27" s="83" t="s">
        <v>948</v>
      </c>
      <c r="F27" s="56" t="s">
        <v>273</v>
      </c>
      <c r="G27" s="34"/>
      <c r="H27" s="70" t="s">
        <v>911</v>
      </c>
      <c r="I27" s="70" t="s">
        <v>911</v>
      </c>
      <c r="J27" s="70" t="s">
        <v>911</v>
      </c>
      <c r="K27" s="71" t="s">
        <v>911</v>
      </c>
      <c r="L27" s="34" t="s">
        <v>911</v>
      </c>
      <c r="M27" s="34" t="s">
        <v>261</v>
      </c>
      <c r="N27" s="34" t="s">
        <v>911</v>
      </c>
      <c r="O27" s="57" t="s">
        <v>911</v>
      </c>
      <c r="P27" s="57" t="s">
        <v>911</v>
      </c>
      <c r="Q27" s="57" t="s">
        <v>911</v>
      </c>
      <c r="R27" s="88">
        <v>4.5</v>
      </c>
      <c r="S27" s="88">
        <v>1.5</v>
      </c>
      <c r="T27" s="88">
        <v>1.5</v>
      </c>
      <c r="U27" s="121">
        <f t="shared" si="0"/>
        <v>6.75</v>
      </c>
    </row>
    <row r="28" spans="1:21" ht="19.5" thickBot="1" x14ac:dyDescent="0.35">
      <c r="A28" s="55">
        <v>20</v>
      </c>
      <c r="B28" s="55">
        <v>1</v>
      </c>
      <c r="C28" s="82">
        <v>232334119601</v>
      </c>
      <c r="D28" s="83" t="s">
        <v>949</v>
      </c>
      <c r="E28" s="83" t="s">
        <v>950</v>
      </c>
      <c r="F28" s="56"/>
      <c r="G28" s="34"/>
      <c r="H28" s="70" t="s">
        <v>911</v>
      </c>
      <c r="I28" s="70" t="s">
        <v>911</v>
      </c>
      <c r="J28" s="70" t="s">
        <v>911</v>
      </c>
      <c r="K28" s="70" t="s">
        <v>911</v>
      </c>
      <c r="L28" s="34" t="s">
        <v>911</v>
      </c>
      <c r="M28" s="34" t="s">
        <v>911</v>
      </c>
      <c r="N28" s="34" t="s">
        <v>261</v>
      </c>
      <c r="O28" s="57" t="s">
        <v>911</v>
      </c>
      <c r="P28" s="57" t="s">
        <v>911</v>
      </c>
      <c r="Q28" s="57" t="s">
        <v>911</v>
      </c>
      <c r="R28" s="88">
        <v>4.5</v>
      </c>
      <c r="S28" s="88">
        <v>1.5</v>
      </c>
      <c r="T28" s="88">
        <v>2</v>
      </c>
      <c r="U28" s="121">
        <f t="shared" si="0"/>
        <v>7.5</v>
      </c>
    </row>
    <row r="29" spans="1:21" ht="19.5" thickBot="1" x14ac:dyDescent="0.35">
      <c r="A29" s="55">
        <v>21</v>
      </c>
      <c r="B29" s="55">
        <v>1</v>
      </c>
      <c r="C29" s="82">
        <v>232334138511</v>
      </c>
      <c r="D29" s="83" t="s">
        <v>951</v>
      </c>
      <c r="E29" s="83" t="s">
        <v>952</v>
      </c>
      <c r="F29" s="56" t="s">
        <v>40</v>
      </c>
      <c r="G29" s="58"/>
      <c r="H29" s="70" t="s">
        <v>911</v>
      </c>
      <c r="I29" s="70" t="s">
        <v>261</v>
      </c>
      <c r="J29" s="70" t="s">
        <v>911</v>
      </c>
      <c r="K29" s="71" t="s">
        <v>911</v>
      </c>
      <c r="L29" s="58" t="s">
        <v>911</v>
      </c>
      <c r="M29" s="58" t="s">
        <v>261</v>
      </c>
      <c r="N29" s="58" t="s">
        <v>911</v>
      </c>
      <c r="O29" s="57" t="s">
        <v>261</v>
      </c>
      <c r="P29" s="57" t="s">
        <v>911</v>
      </c>
      <c r="Q29" s="57" t="s">
        <v>911</v>
      </c>
      <c r="R29" s="88">
        <v>3.5</v>
      </c>
      <c r="S29" s="88">
        <v>1.5</v>
      </c>
      <c r="T29" s="88">
        <v>0.25</v>
      </c>
      <c r="U29" s="121">
        <f t="shared" si="0"/>
        <v>3.875</v>
      </c>
    </row>
    <row r="30" spans="1:21" ht="19.5" thickBot="1" x14ac:dyDescent="0.35">
      <c r="A30" s="55">
        <v>22</v>
      </c>
      <c r="B30" s="55">
        <v>1</v>
      </c>
      <c r="C30" s="82">
        <v>232332397211</v>
      </c>
      <c r="D30" s="83" t="s">
        <v>953</v>
      </c>
      <c r="E30" s="83" t="s">
        <v>954</v>
      </c>
      <c r="F30" s="56"/>
      <c r="G30" s="58"/>
      <c r="H30" s="70" t="s">
        <v>911</v>
      </c>
      <c r="I30" s="71" t="s">
        <v>911</v>
      </c>
      <c r="J30" s="70" t="s">
        <v>911</v>
      </c>
      <c r="K30" s="70" t="s">
        <v>911</v>
      </c>
      <c r="L30" s="58" t="s">
        <v>911</v>
      </c>
      <c r="M30" s="58" t="s">
        <v>261</v>
      </c>
      <c r="N30" s="58" t="s">
        <v>911</v>
      </c>
      <c r="O30" s="57" t="s">
        <v>911</v>
      </c>
      <c r="P30" s="57" t="s">
        <v>911</v>
      </c>
      <c r="Q30" s="57" t="s">
        <v>911</v>
      </c>
      <c r="R30" s="88">
        <v>4.5</v>
      </c>
      <c r="S30" s="88">
        <v>1.5</v>
      </c>
      <c r="T30" s="88">
        <v>0.5</v>
      </c>
      <c r="U30" s="121">
        <f t="shared" si="0"/>
        <v>5.25</v>
      </c>
    </row>
    <row r="31" spans="1:21" ht="19.5" thickBot="1" x14ac:dyDescent="0.35">
      <c r="A31" s="55">
        <v>23</v>
      </c>
      <c r="B31" s="55">
        <v>1</v>
      </c>
      <c r="C31" s="82">
        <v>232334138520</v>
      </c>
      <c r="D31" s="83" t="s">
        <v>955</v>
      </c>
      <c r="E31" s="83" t="s">
        <v>956</v>
      </c>
      <c r="F31" s="56" t="s">
        <v>191</v>
      </c>
      <c r="G31" s="58"/>
      <c r="H31" s="70" t="s">
        <v>261</v>
      </c>
      <c r="I31" s="70" t="s">
        <v>911</v>
      </c>
      <c r="J31" s="70" t="s">
        <v>911</v>
      </c>
      <c r="K31" s="70" t="s">
        <v>261</v>
      </c>
      <c r="L31" s="58" t="s">
        <v>261</v>
      </c>
      <c r="M31" s="58" t="s">
        <v>261</v>
      </c>
      <c r="N31" s="58" t="s">
        <v>911</v>
      </c>
      <c r="O31" s="57" t="s">
        <v>911</v>
      </c>
      <c r="P31" s="57" t="s">
        <v>911</v>
      </c>
      <c r="Q31" s="57" t="s">
        <v>911</v>
      </c>
      <c r="R31" s="88">
        <v>3</v>
      </c>
      <c r="S31" s="88">
        <v>1.5</v>
      </c>
      <c r="T31" s="88">
        <v>2.5</v>
      </c>
      <c r="U31" s="121">
        <f t="shared" si="0"/>
        <v>6.75</v>
      </c>
    </row>
    <row r="32" spans="1:21" ht="19.5" thickBot="1" x14ac:dyDescent="0.35">
      <c r="A32" s="55">
        <v>24</v>
      </c>
      <c r="B32" s="55">
        <v>1</v>
      </c>
      <c r="C32" s="82">
        <v>232334028605</v>
      </c>
      <c r="D32" s="83" t="s">
        <v>957</v>
      </c>
      <c r="E32" s="83" t="s">
        <v>958</v>
      </c>
      <c r="F32" s="56" t="s">
        <v>243</v>
      </c>
      <c r="G32" s="58"/>
      <c r="H32" s="70" t="s">
        <v>911</v>
      </c>
      <c r="I32" s="70" t="s">
        <v>911</v>
      </c>
      <c r="J32" s="70" t="s">
        <v>911</v>
      </c>
      <c r="K32" s="71" t="s">
        <v>911</v>
      </c>
      <c r="L32" s="58" t="s">
        <v>911</v>
      </c>
      <c r="M32" s="58" t="s">
        <v>911</v>
      </c>
      <c r="N32" s="58" t="s">
        <v>911</v>
      </c>
      <c r="O32" s="57" t="s">
        <v>261</v>
      </c>
      <c r="P32" s="57" t="s">
        <v>911</v>
      </c>
      <c r="Q32" s="57" t="s">
        <v>911</v>
      </c>
      <c r="R32" s="88">
        <v>4.5</v>
      </c>
      <c r="S32" s="88">
        <v>1.5</v>
      </c>
      <c r="T32" s="88">
        <v>1</v>
      </c>
      <c r="U32" s="121">
        <f t="shared" si="0"/>
        <v>6</v>
      </c>
    </row>
    <row r="33" spans="1:22" ht="22.5" customHeight="1" thickBot="1" x14ac:dyDescent="0.35">
      <c r="A33" s="55">
        <v>25</v>
      </c>
      <c r="B33" s="55">
        <v>1</v>
      </c>
      <c r="C33" s="82">
        <v>232334016706</v>
      </c>
      <c r="D33" s="83" t="s">
        <v>959</v>
      </c>
      <c r="E33" s="83" t="s">
        <v>960</v>
      </c>
      <c r="F33" s="72"/>
      <c r="G33" s="58"/>
      <c r="H33" s="71" t="s">
        <v>911</v>
      </c>
      <c r="I33" s="71" t="s">
        <v>911</v>
      </c>
      <c r="J33" s="71" t="s">
        <v>911</v>
      </c>
      <c r="K33" s="71" t="s">
        <v>911</v>
      </c>
      <c r="L33" s="58" t="s">
        <v>911</v>
      </c>
      <c r="M33" s="58" t="s">
        <v>261</v>
      </c>
      <c r="N33" s="58" t="s">
        <v>911</v>
      </c>
      <c r="O33" s="73" t="s">
        <v>911</v>
      </c>
      <c r="P33" s="73" t="s">
        <v>261</v>
      </c>
      <c r="Q33" s="73" t="s">
        <v>911</v>
      </c>
      <c r="R33" s="89">
        <v>4</v>
      </c>
      <c r="S33" s="88">
        <v>1.5</v>
      </c>
      <c r="T33" s="89">
        <v>0.5</v>
      </c>
      <c r="U33" s="121">
        <f t="shared" si="0"/>
        <v>4.75</v>
      </c>
    </row>
    <row r="34" spans="1:22" ht="22.5" customHeight="1" x14ac:dyDescent="0.3">
      <c r="A34" s="55"/>
      <c r="B34" s="55"/>
      <c r="C34" s="74"/>
      <c r="E34" s="74"/>
      <c r="F34" s="56" t="s">
        <v>275</v>
      </c>
      <c r="G34" s="58"/>
      <c r="H34" s="70"/>
      <c r="I34" s="71"/>
      <c r="J34" s="71"/>
      <c r="K34" s="70"/>
      <c r="L34" s="58"/>
      <c r="M34" s="58"/>
      <c r="N34" s="58"/>
      <c r="O34" s="57"/>
      <c r="P34" s="57"/>
      <c r="Q34" s="57"/>
      <c r="R34" s="57"/>
      <c r="S34" s="57"/>
      <c r="T34" s="57"/>
      <c r="U34" s="67"/>
    </row>
    <row r="35" spans="1:22" ht="22.5" customHeight="1" x14ac:dyDescent="0.3">
      <c r="A35" s="55"/>
      <c r="B35" s="55"/>
      <c r="C35" s="55"/>
      <c r="D35" s="55"/>
      <c r="E35" s="55"/>
      <c r="F35" s="56" t="s">
        <v>276</v>
      </c>
      <c r="G35" s="34"/>
      <c r="H35" s="34"/>
      <c r="I35" s="34"/>
      <c r="J35" s="34"/>
      <c r="K35" s="34"/>
      <c r="L35" s="34"/>
      <c r="M35" s="34"/>
      <c r="N35" s="34"/>
      <c r="O35" s="57"/>
      <c r="P35" s="57"/>
      <c r="Q35" s="57"/>
      <c r="R35" s="57"/>
      <c r="S35" s="57"/>
      <c r="T35" s="57"/>
      <c r="U35" s="67"/>
    </row>
    <row r="36" spans="1:22" ht="22.5" customHeight="1" x14ac:dyDescent="0.3">
      <c r="A36" s="55"/>
      <c r="B36" s="55"/>
      <c r="C36" s="55"/>
      <c r="D36" s="55"/>
      <c r="E36" s="55"/>
      <c r="F36" s="56" t="s">
        <v>32</v>
      </c>
      <c r="G36" s="34"/>
      <c r="H36" s="34"/>
      <c r="I36" s="34"/>
      <c r="J36" s="34"/>
      <c r="K36" s="34"/>
      <c r="L36" s="34"/>
      <c r="M36" s="34"/>
      <c r="N36" s="34"/>
      <c r="O36" s="57"/>
      <c r="P36" s="57"/>
      <c r="Q36" s="57"/>
      <c r="R36" s="57"/>
      <c r="S36" s="57"/>
      <c r="T36" s="57"/>
      <c r="U36" s="67"/>
    </row>
    <row r="37" spans="1:22" ht="22.5" customHeight="1" x14ac:dyDescent="0.3">
      <c r="A37" s="55"/>
      <c r="B37" s="65"/>
      <c r="C37" s="65"/>
      <c r="D37" s="65"/>
      <c r="E37" s="65"/>
      <c r="F37" s="56" t="s">
        <v>166</v>
      </c>
      <c r="G37" s="34"/>
      <c r="H37" s="34"/>
      <c r="I37" s="34"/>
      <c r="J37" s="34"/>
      <c r="K37" s="34"/>
      <c r="L37" s="34"/>
      <c r="M37" s="34"/>
      <c r="N37" s="34"/>
      <c r="O37" s="57"/>
      <c r="P37" s="57"/>
      <c r="Q37" s="57"/>
      <c r="R37" s="57"/>
      <c r="S37" s="57"/>
      <c r="T37" s="57"/>
      <c r="U37" s="75"/>
      <c r="V37" s="76"/>
    </row>
    <row r="38" spans="1:22" ht="15" x14ac:dyDescent="0.25">
      <c r="A38" s="69" t="s">
        <v>900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7"/>
    </row>
    <row r="39" spans="1:22" ht="15" x14ac:dyDescent="0.25">
      <c r="B39" s="112" t="s">
        <v>899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</row>
    <row r="40" spans="1:22" ht="18.75" customHeight="1" x14ac:dyDescent="0.25">
      <c r="B40" s="112" t="s">
        <v>897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</row>
    <row r="41" spans="1:22" ht="15" x14ac:dyDescent="0.25">
      <c r="B41" s="112" t="s">
        <v>896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</row>
  </sheetData>
  <mergeCells count="26">
    <mergeCell ref="B1:Q1"/>
    <mergeCell ref="B3:G3"/>
    <mergeCell ref="B4:H4"/>
    <mergeCell ref="A5:U5"/>
    <mergeCell ref="A7:A8"/>
    <mergeCell ref="B7:B8"/>
    <mergeCell ref="C7:C8"/>
    <mergeCell ref="E7:E8"/>
    <mergeCell ref="F7:F8"/>
    <mergeCell ref="G7:G8"/>
    <mergeCell ref="H7:H8"/>
    <mergeCell ref="I7:I8"/>
    <mergeCell ref="J7:J8"/>
    <mergeCell ref="K7:K8"/>
    <mergeCell ref="L7:L8"/>
    <mergeCell ref="U7:U8"/>
    <mergeCell ref="B39:V39"/>
    <mergeCell ref="B40:V40"/>
    <mergeCell ref="B41:V41"/>
    <mergeCell ref="N7:N8"/>
    <mergeCell ref="O7:O8"/>
    <mergeCell ref="P7:P8"/>
    <mergeCell ref="Q7:Q8"/>
    <mergeCell ref="T7:T8"/>
    <mergeCell ref="D7:D8"/>
    <mergeCell ref="M7:M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116" t="s">
        <v>13</v>
      </c>
      <c r="B1" s="116"/>
      <c r="C1" s="116"/>
      <c r="D1" s="116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115" t="s">
        <v>16</v>
      </c>
      <c r="B3" s="115"/>
      <c r="C3" s="115"/>
      <c r="D3" s="115"/>
    </row>
    <row r="5" spans="1:4" s="8" customFormat="1" ht="33" customHeight="1" x14ac:dyDescent="0.25">
      <c r="A5" s="117" t="s">
        <v>1</v>
      </c>
      <c r="B5" s="117" t="s">
        <v>2</v>
      </c>
      <c r="C5" s="118" t="s">
        <v>3</v>
      </c>
      <c r="D5" s="118" t="s">
        <v>4</v>
      </c>
    </row>
    <row r="6" spans="1:4" s="8" customFormat="1" ht="33" customHeight="1" x14ac:dyDescent="0.25">
      <c r="A6" s="117"/>
      <c r="B6" s="117"/>
      <c r="C6" s="118"/>
      <c r="D6" s="118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404</v>
      </c>
      <c r="M1" s="53" t="s">
        <v>405</v>
      </c>
      <c r="N1" s="53" t="s">
        <v>406</v>
      </c>
    </row>
    <row r="2" spans="4:14" x14ac:dyDescent="0.25">
      <c r="L2" t="s">
        <v>435</v>
      </c>
      <c r="M2" s="53" t="s">
        <v>109</v>
      </c>
      <c r="N2" s="53" t="s">
        <v>436</v>
      </c>
    </row>
    <row r="3" spans="4:14" x14ac:dyDescent="0.25">
      <c r="L3" t="s">
        <v>486</v>
      </c>
      <c r="M3" s="53" t="s">
        <v>487</v>
      </c>
      <c r="N3" s="53" t="s">
        <v>488</v>
      </c>
    </row>
    <row r="4" spans="4:14" x14ac:dyDescent="0.25">
      <c r="L4" t="s">
        <v>365</v>
      </c>
      <c r="M4" s="53" t="s">
        <v>366</v>
      </c>
      <c r="N4" s="53" t="s">
        <v>196</v>
      </c>
    </row>
    <row r="5" spans="4:14" x14ac:dyDescent="0.25">
      <c r="D5" t="s">
        <v>721</v>
      </c>
      <c r="E5" t="s">
        <v>722</v>
      </c>
      <c r="F5" s="53" t="s">
        <v>723</v>
      </c>
      <c r="G5" t="s">
        <v>724</v>
      </c>
      <c r="L5" t="s">
        <v>443</v>
      </c>
      <c r="M5" s="53" t="s">
        <v>444</v>
      </c>
      <c r="N5" t="s">
        <v>445</v>
      </c>
    </row>
    <row r="6" spans="4:14" x14ac:dyDescent="0.25">
      <c r="D6" t="s">
        <v>782</v>
      </c>
      <c r="E6" t="s">
        <v>783</v>
      </c>
      <c r="F6" s="53" t="s">
        <v>784</v>
      </c>
      <c r="G6" t="s">
        <v>785</v>
      </c>
      <c r="L6" t="s">
        <v>460</v>
      </c>
      <c r="M6" s="53" t="s">
        <v>461</v>
      </c>
      <c r="N6" t="s">
        <v>462</v>
      </c>
    </row>
    <row r="7" spans="4:14" x14ac:dyDescent="0.25">
      <c r="D7" t="s">
        <v>579</v>
      </c>
      <c r="E7" t="s">
        <v>735</v>
      </c>
      <c r="F7" s="53" t="s">
        <v>736</v>
      </c>
      <c r="G7" t="s">
        <v>737</v>
      </c>
      <c r="I7">
        <v>104000535</v>
      </c>
      <c r="J7" s="53" t="s">
        <v>510</v>
      </c>
      <c r="K7" t="s">
        <v>74</v>
      </c>
      <c r="L7" t="s">
        <v>536</v>
      </c>
      <c r="M7" s="53" t="s">
        <v>548</v>
      </c>
      <c r="N7" t="s">
        <v>549</v>
      </c>
    </row>
    <row r="8" spans="4:14" x14ac:dyDescent="0.25">
      <c r="D8" t="s">
        <v>579</v>
      </c>
      <c r="E8" t="s">
        <v>580</v>
      </c>
      <c r="F8" s="53" t="s">
        <v>581</v>
      </c>
      <c r="G8" t="s">
        <v>582</v>
      </c>
      <c r="I8">
        <v>104002086</v>
      </c>
      <c r="J8" s="53" t="s">
        <v>83</v>
      </c>
      <c r="K8" t="s">
        <v>509</v>
      </c>
      <c r="L8" t="s">
        <v>536</v>
      </c>
      <c r="M8" s="53" t="s">
        <v>548</v>
      </c>
      <c r="N8" s="53" t="s">
        <v>549</v>
      </c>
    </row>
    <row r="9" spans="4:14" x14ac:dyDescent="0.25">
      <c r="D9" t="s">
        <v>579</v>
      </c>
      <c r="E9" t="s">
        <v>729</v>
      </c>
      <c r="F9" s="53" t="s">
        <v>730</v>
      </c>
      <c r="G9" t="s">
        <v>731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579</v>
      </c>
      <c r="E10" t="s">
        <v>738</v>
      </c>
      <c r="F10" s="53" t="s">
        <v>739</v>
      </c>
      <c r="G10" t="s">
        <v>740</v>
      </c>
      <c r="I10">
        <v>1534042320</v>
      </c>
      <c r="J10" s="53" t="s">
        <v>508</v>
      </c>
      <c r="K10" t="s">
        <v>199</v>
      </c>
    </row>
    <row r="11" spans="4:14" x14ac:dyDescent="0.25">
      <c r="D11" t="s">
        <v>725</v>
      </c>
      <c r="E11" t="s">
        <v>726</v>
      </c>
      <c r="F11" s="53" t="s">
        <v>727</v>
      </c>
      <c r="G11" t="s">
        <v>728</v>
      </c>
    </row>
    <row r="12" spans="4:14" x14ac:dyDescent="0.25">
      <c r="D12" t="s">
        <v>725</v>
      </c>
      <c r="E12" t="s">
        <v>732</v>
      </c>
      <c r="F12" s="53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 x14ac:dyDescent="0.25">
      <c r="D13" t="s">
        <v>761</v>
      </c>
      <c r="E13" t="s">
        <v>779</v>
      </c>
      <c r="F13" s="53" t="s">
        <v>780</v>
      </c>
      <c r="G13" t="s">
        <v>781</v>
      </c>
      <c r="I13">
        <v>1834001432</v>
      </c>
      <c r="J13" s="53" t="s">
        <v>515</v>
      </c>
      <c r="K13" t="s">
        <v>32</v>
      </c>
    </row>
    <row r="14" spans="4:14" x14ac:dyDescent="0.25">
      <c r="D14" t="s">
        <v>761</v>
      </c>
      <c r="E14" t="s">
        <v>793</v>
      </c>
      <c r="F14" s="53" t="s">
        <v>588</v>
      </c>
      <c r="G14" t="s">
        <v>794</v>
      </c>
      <c r="I14">
        <v>1834006764</v>
      </c>
      <c r="J14" s="53" t="s">
        <v>519</v>
      </c>
      <c r="K14" t="s">
        <v>520</v>
      </c>
    </row>
    <row r="15" spans="4:14" x14ac:dyDescent="0.25">
      <c r="D15" t="s">
        <v>761</v>
      </c>
      <c r="E15" t="s">
        <v>762</v>
      </c>
      <c r="F15" s="53" t="s">
        <v>763</v>
      </c>
      <c r="G15" t="s">
        <v>764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804</v>
      </c>
      <c r="E16" t="s">
        <v>805</v>
      </c>
      <c r="F16" s="53" t="s">
        <v>806</v>
      </c>
      <c r="G16" t="s">
        <v>807</v>
      </c>
    </row>
    <row r="17" spans="4:11" x14ac:dyDescent="0.25">
      <c r="D17" t="s">
        <v>790</v>
      </c>
      <c r="E17" t="s">
        <v>791</v>
      </c>
      <c r="F17" s="53" t="s">
        <v>684</v>
      </c>
      <c r="G17" t="s">
        <v>792</v>
      </c>
    </row>
    <row r="18" spans="4:11" x14ac:dyDescent="0.25">
      <c r="D18" t="s">
        <v>775</v>
      </c>
      <c r="E18" t="s">
        <v>776</v>
      </c>
      <c r="F18" s="53" t="s">
        <v>777</v>
      </c>
      <c r="G18" t="s">
        <v>778</v>
      </c>
      <c r="I18">
        <v>1836043323</v>
      </c>
      <c r="J18" s="53" t="s">
        <v>517</v>
      </c>
      <c r="K18" t="s">
        <v>252</v>
      </c>
    </row>
    <row r="19" spans="4:11" x14ac:dyDescent="0.25">
      <c r="D19" t="s">
        <v>786</v>
      </c>
      <c r="E19" t="s">
        <v>787</v>
      </c>
      <c r="F19" s="53" t="s">
        <v>788</v>
      </c>
      <c r="G19" t="s">
        <v>789</v>
      </c>
      <c r="I19">
        <v>1997435085</v>
      </c>
      <c r="J19" s="53" t="s">
        <v>496</v>
      </c>
      <c r="K19" t="s">
        <v>497</v>
      </c>
    </row>
    <row r="20" spans="4:11" x14ac:dyDescent="0.25">
      <c r="D20" t="s">
        <v>786</v>
      </c>
      <c r="E20" t="s">
        <v>795</v>
      </c>
      <c r="F20" s="53" t="s">
        <v>796</v>
      </c>
      <c r="G20" t="s">
        <v>797</v>
      </c>
      <c r="I20">
        <v>1998472108</v>
      </c>
      <c r="J20" s="53" t="s">
        <v>546</v>
      </c>
      <c r="K20" s="53" t="s">
        <v>547</v>
      </c>
    </row>
    <row r="21" spans="4:11" x14ac:dyDescent="0.25">
      <c r="D21" t="s">
        <v>768</v>
      </c>
      <c r="E21" t="s">
        <v>801</v>
      </c>
      <c r="F21" s="53" t="s">
        <v>802</v>
      </c>
      <c r="G21" t="s">
        <v>803</v>
      </c>
      <c r="I21">
        <v>20034001041</v>
      </c>
      <c r="J21" s="53" t="s">
        <v>495</v>
      </c>
      <c r="K21" t="s">
        <v>377</v>
      </c>
    </row>
    <row r="22" spans="4:11" x14ac:dyDescent="0.25">
      <c r="D22" t="s">
        <v>768</v>
      </c>
      <c r="E22" t="s">
        <v>769</v>
      </c>
      <c r="F22" s="53" t="s">
        <v>770</v>
      </c>
      <c r="G22" t="s">
        <v>771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753</v>
      </c>
      <c r="E23" t="s">
        <v>754</v>
      </c>
      <c r="F23" s="53" t="s">
        <v>553</v>
      </c>
      <c r="G23" t="s">
        <v>554</v>
      </c>
      <c r="I23">
        <v>20044001344</v>
      </c>
      <c r="J23" s="53" t="s">
        <v>498</v>
      </c>
      <c r="K23" t="s">
        <v>499</v>
      </c>
    </row>
    <row r="24" spans="4:11" x14ac:dyDescent="0.25">
      <c r="D24" t="s">
        <v>753</v>
      </c>
      <c r="E24" t="s">
        <v>798</v>
      </c>
      <c r="F24" s="53" t="s">
        <v>799</v>
      </c>
      <c r="G24" t="s">
        <v>800</v>
      </c>
      <c r="I24">
        <v>20064000813</v>
      </c>
      <c r="J24" s="53" t="s">
        <v>502</v>
      </c>
      <c r="K24" t="s">
        <v>503</v>
      </c>
    </row>
    <row r="25" spans="4:11" x14ac:dyDescent="0.25">
      <c r="D25" t="s">
        <v>753</v>
      </c>
      <c r="E25" t="s">
        <v>772</v>
      </c>
      <c r="F25" s="53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 x14ac:dyDescent="0.25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3" t="s">
        <v>492</v>
      </c>
      <c r="K26" t="s">
        <v>493</v>
      </c>
    </row>
    <row r="27" spans="4:11" x14ac:dyDescent="0.25">
      <c r="D27" t="s">
        <v>640</v>
      </c>
      <c r="E27" t="s">
        <v>711</v>
      </c>
      <c r="F27" s="53" t="s">
        <v>651</v>
      </c>
      <c r="G27" t="s">
        <v>712</v>
      </c>
      <c r="I27">
        <v>20084001765</v>
      </c>
      <c r="J27" s="53" t="s">
        <v>500</v>
      </c>
      <c r="K27" t="s">
        <v>501</v>
      </c>
    </row>
    <row r="28" spans="4:11" x14ac:dyDescent="0.25">
      <c r="D28" t="s">
        <v>640</v>
      </c>
      <c r="E28" t="s">
        <v>755</v>
      </c>
      <c r="F28" s="53" t="s">
        <v>756</v>
      </c>
      <c r="G28" t="s">
        <v>757</v>
      </c>
      <c r="I28">
        <v>20084028735</v>
      </c>
      <c r="J28" s="53" t="s">
        <v>506</v>
      </c>
      <c r="K28" t="s">
        <v>507</v>
      </c>
    </row>
    <row r="29" spans="4:11" x14ac:dyDescent="0.25">
      <c r="D29" t="s">
        <v>640</v>
      </c>
      <c r="E29" t="s">
        <v>650</v>
      </c>
      <c r="F29" s="53" t="s">
        <v>651</v>
      </c>
      <c r="G29" t="s">
        <v>652</v>
      </c>
      <c r="I29">
        <v>20084028735</v>
      </c>
      <c r="J29" s="53" t="s">
        <v>506</v>
      </c>
      <c r="K29" t="s">
        <v>507</v>
      </c>
    </row>
    <row r="30" spans="4:11" x14ac:dyDescent="0.25">
      <c r="D30" t="s">
        <v>640</v>
      </c>
      <c r="E30" t="s">
        <v>692</v>
      </c>
      <c r="F30" s="53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 x14ac:dyDescent="0.25">
      <c r="D31" t="s">
        <v>640</v>
      </c>
      <c r="E31" t="s">
        <v>641</v>
      </c>
      <c r="F31" s="53" t="s">
        <v>642</v>
      </c>
      <c r="G31" t="s">
        <v>643</v>
      </c>
      <c r="I31" t="s">
        <v>552</v>
      </c>
      <c r="J31" s="53" t="s">
        <v>553</v>
      </c>
      <c r="K31" t="s">
        <v>554</v>
      </c>
    </row>
    <row r="32" spans="4:11" x14ac:dyDescent="0.25">
      <c r="D32" t="s">
        <v>640</v>
      </c>
      <c r="E32" t="s">
        <v>713</v>
      </c>
      <c r="F32" s="53" t="s">
        <v>714</v>
      </c>
      <c r="G32" t="s">
        <v>715</v>
      </c>
      <c r="I32" t="s">
        <v>400</v>
      </c>
      <c r="J32" s="53" t="s">
        <v>398</v>
      </c>
      <c r="K32" t="s">
        <v>267</v>
      </c>
    </row>
    <row r="33" spans="4:11" x14ac:dyDescent="0.25">
      <c r="D33" t="s">
        <v>583</v>
      </c>
      <c r="E33" t="s">
        <v>587</v>
      </c>
      <c r="F33" s="53" t="s">
        <v>588</v>
      </c>
      <c r="G33" t="s">
        <v>589</v>
      </c>
      <c r="I33" t="s">
        <v>537</v>
      </c>
      <c r="J33" s="53" t="s">
        <v>544</v>
      </c>
      <c r="K33" t="s">
        <v>545</v>
      </c>
    </row>
    <row r="34" spans="4:11" x14ac:dyDescent="0.25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3" t="s">
        <v>398</v>
      </c>
      <c r="K34" t="s">
        <v>399</v>
      </c>
    </row>
    <row r="35" spans="4:11" x14ac:dyDescent="0.25">
      <c r="D35" t="s">
        <v>583</v>
      </c>
      <c r="E35" t="s">
        <v>758</v>
      </c>
      <c r="F35" s="53" t="s">
        <v>759</v>
      </c>
      <c r="G35" t="s">
        <v>760</v>
      </c>
      <c r="I35" t="s">
        <v>466</v>
      </c>
      <c r="J35" s="53" t="s">
        <v>467</v>
      </c>
      <c r="K35" t="s">
        <v>362</v>
      </c>
    </row>
    <row r="36" spans="4:11" x14ac:dyDescent="0.25">
      <c r="D36" t="s">
        <v>583</v>
      </c>
      <c r="E36" t="s">
        <v>695</v>
      </c>
      <c r="F36" s="53" t="s">
        <v>696</v>
      </c>
      <c r="G36" t="s">
        <v>697</v>
      </c>
      <c r="I36" t="s">
        <v>363</v>
      </c>
      <c r="J36" s="53" t="s">
        <v>364</v>
      </c>
      <c r="K36" t="s">
        <v>42</v>
      </c>
    </row>
    <row r="37" spans="4:11" x14ac:dyDescent="0.25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3" t="s">
        <v>54</v>
      </c>
      <c r="K37" t="s">
        <v>55</v>
      </c>
    </row>
    <row r="38" spans="4:11" x14ac:dyDescent="0.25">
      <c r="D38" t="s">
        <v>583</v>
      </c>
      <c r="E38" t="s">
        <v>765</v>
      </c>
      <c r="F38" s="53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 x14ac:dyDescent="0.25">
      <c r="D39" t="s">
        <v>583</v>
      </c>
      <c r="E39" t="s">
        <v>653</v>
      </c>
      <c r="F39" s="53" t="s">
        <v>654</v>
      </c>
      <c r="G39" t="s">
        <v>655</v>
      </c>
      <c r="I39" t="s">
        <v>427</v>
      </c>
      <c r="J39" s="53" t="s">
        <v>237</v>
      </c>
      <c r="K39" t="s">
        <v>428</v>
      </c>
    </row>
    <row r="40" spans="4:11" x14ac:dyDescent="0.25">
      <c r="D40" t="s">
        <v>583</v>
      </c>
      <c r="E40" t="s">
        <v>629</v>
      </c>
      <c r="F40" s="53" t="s">
        <v>630</v>
      </c>
      <c r="G40" t="s">
        <v>631</v>
      </c>
      <c r="I40" t="s">
        <v>550</v>
      </c>
      <c r="J40" s="53" t="s">
        <v>551</v>
      </c>
      <c r="K40" t="s">
        <v>298</v>
      </c>
    </row>
    <row r="41" spans="4:11" x14ac:dyDescent="0.25">
      <c r="D41" t="s">
        <v>583</v>
      </c>
      <c r="E41" t="s">
        <v>602</v>
      </c>
      <c r="F41" s="53" t="s">
        <v>603</v>
      </c>
      <c r="G41" t="s">
        <v>604</v>
      </c>
      <c r="I41" t="s">
        <v>446</v>
      </c>
      <c r="J41" s="53" t="s">
        <v>447</v>
      </c>
      <c r="K41" t="s">
        <v>448</v>
      </c>
    </row>
    <row r="42" spans="4:11" x14ac:dyDescent="0.25">
      <c r="D42" t="s">
        <v>583</v>
      </c>
      <c r="E42" t="s">
        <v>599</v>
      </c>
      <c r="F42" s="53" t="s">
        <v>600</v>
      </c>
      <c r="G42" t="s">
        <v>601</v>
      </c>
      <c r="I42" t="s">
        <v>533</v>
      </c>
      <c r="J42" s="53" t="s">
        <v>542</v>
      </c>
      <c r="K42" t="s">
        <v>543</v>
      </c>
    </row>
    <row r="43" spans="4:11" x14ac:dyDescent="0.25">
      <c r="D43" t="s">
        <v>583</v>
      </c>
      <c r="E43" t="s">
        <v>689</v>
      </c>
      <c r="F43" s="53" t="s">
        <v>690</v>
      </c>
      <c r="G43" t="s">
        <v>691</v>
      </c>
      <c r="I43" t="s">
        <v>463</v>
      </c>
      <c r="J43" s="53" t="s">
        <v>464</v>
      </c>
      <c r="K43" t="s">
        <v>465</v>
      </c>
    </row>
    <row r="44" spans="4:11" x14ac:dyDescent="0.25">
      <c r="D44" t="s">
        <v>583</v>
      </c>
      <c r="E44" t="s">
        <v>617</v>
      </c>
      <c r="F44" s="53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 x14ac:dyDescent="0.25">
      <c r="D45" t="s">
        <v>583</v>
      </c>
      <c r="E45" t="s">
        <v>623</v>
      </c>
      <c r="F45" s="53" t="s">
        <v>624</v>
      </c>
      <c r="G45" t="s">
        <v>625</v>
      </c>
      <c r="I45" t="s">
        <v>414</v>
      </c>
      <c r="J45" s="53" t="s">
        <v>415</v>
      </c>
      <c r="K45" t="s">
        <v>196</v>
      </c>
    </row>
    <row r="46" spans="4:11" x14ac:dyDescent="0.25">
      <c r="D46" t="s">
        <v>583</v>
      </c>
      <c r="E46" t="s">
        <v>596</v>
      </c>
      <c r="F46" s="53" t="s">
        <v>597</v>
      </c>
      <c r="G46" t="s">
        <v>598</v>
      </c>
      <c r="I46" t="s">
        <v>418</v>
      </c>
      <c r="J46" s="53" t="s">
        <v>419</v>
      </c>
      <c r="K46" t="s">
        <v>420</v>
      </c>
    </row>
    <row r="47" spans="4:11" x14ac:dyDescent="0.25">
      <c r="D47" t="s">
        <v>583</v>
      </c>
      <c r="E47" t="s">
        <v>698</v>
      </c>
      <c r="F47" s="53" t="s">
        <v>699</v>
      </c>
      <c r="G47" t="s">
        <v>673</v>
      </c>
      <c r="I47" t="s">
        <v>451</v>
      </c>
      <c r="J47" s="53" t="s">
        <v>452</v>
      </c>
      <c r="K47" t="s">
        <v>453</v>
      </c>
    </row>
    <row r="48" spans="4:11" x14ac:dyDescent="0.25">
      <c r="D48" t="s">
        <v>583</v>
      </c>
      <c r="E48" t="s">
        <v>686</v>
      </c>
      <c r="F48" s="53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 x14ac:dyDescent="0.25">
      <c r="D49" t="s">
        <v>583</v>
      </c>
      <c r="E49" t="s">
        <v>584</v>
      </c>
      <c r="F49" s="53" t="s">
        <v>585</v>
      </c>
      <c r="G49" t="s">
        <v>586</v>
      </c>
      <c r="I49" t="s">
        <v>378</v>
      </c>
      <c r="J49" s="53" t="s">
        <v>379</v>
      </c>
      <c r="K49" t="s">
        <v>380</v>
      </c>
    </row>
    <row r="50" spans="4:11" x14ac:dyDescent="0.25">
      <c r="D50" t="s">
        <v>583</v>
      </c>
      <c r="E50" t="s">
        <v>644</v>
      </c>
      <c r="F50" s="53" t="s">
        <v>645</v>
      </c>
      <c r="G50" t="s">
        <v>646</v>
      </c>
      <c r="I50" t="s">
        <v>367</v>
      </c>
      <c r="J50" s="53" t="s">
        <v>368</v>
      </c>
      <c r="K50" t="s">
        <v>103</v>
      </c>
    </row>
    <row r="51" spans="4:11" x14ac:dyDescent="0.25">
      <c r="D51" t="s">
        <v>583</v>
      </c>
      <c r="E51" t="s">
        <v>741</v>
      </c>
      <c r="F51" s="53" t="s">
        <v>742</v>
      </c>
      <c r="G51" t="s">
        <v>743</v>
      </c>
      <c r="I51" t="s">
        <v>482</v>
      </c>
      <c r="J51" s="53" t="s">
        <v>483</v>
      </c>
      <c r="K51" t="s">
        <v>484</v>
      </c>
    </row>
    <row r="52" spans="4:11" x14ac:dyDescent="0.25">
      <c r="D52" t="s">
        <v>583</v>
      </c>
      <c r="E52" t="s">
        <v>744</v>
      </c>
      <c r="F52" s="53" t="s">
        <v>745</v>
      </c>
      <c r="G52" t="s">
        <v>746</v>
      </c>
      <c r="I52" t="s">
        <v>392</v>
      </c>
      <c r="J52" s="53" t="s">
        <v>393</v>
      </c>
      <c r="K52" t="s">
        <v>394</v>
      </c>
    </row>
    <row r="53" spans="4:11" x14ac:dyDescent="0.25">
      <c r="D53" t="s">
        <v>583</v>
      </c>
      <c r="E53" t="s">
        <v>671</v>
      </c>
      <c r="F53" s="53" t="s">
        <v>672</v>
      </c>
      <c r="G53" t="s">
        <v>673</v>
      </c>
      <c r="I53" t="s">
        <v>480</v>
      </c>
      <c r="J53" s="53" t="s">
        <v>481</v>
      </c>
      <c r="K53" t="s">
        <v>156</v>
      </c>
    </row>
    <row r="54" spans="4:11" x14ac:dyDescent="0.25">
      <c r="D54" t="s">
        <v>583</v>
      </c>
      <c r="E54" t="s">
        <v>662</v>
      </c>
      <c r="F54" s="53" t="s">
        <v>663</v>
      </c>
      <c r="G54" t="s">
        <v>664</v>
      </c>
      <c r="I54" t="s">
        <v>355</v>
      </c>
      <c r="J54" s="53" t="s">
        <v>356</v>
      </c>
      <c r="K54" t="s">
        <v>55</v>
      </c>
    </row>
    <row r="55" spans="4:11" x14ac:dyDescent="0.25">
      <c r="D55" t="s">
        <v>557</v>
      </c>
      <c r="E55" t="s">
        <v>558</v>
      </c>
      <c r="F55" s="53" t="s">
        <v>559</v>
      </c>
      <c r="G55" t="s">
        <v>560</v>
      </c>
      <c r="I55" t="s">
        <v>407</v>
      </c>
      <c r="J55" s="53" t="s">
        <v>408</v>
      </c>
      <c r="K55" t="s">
        <v>87</v>
      </c>
    </row>
    <row r="56" spans="4:11" x14ac:dyDescent="0.25">
      <c r="D56" t="s">
        <v>557</v>
      </c>
      <c r="E56" t="s">
        <v>647</v>
      </c>
      <c r="F56" s="53" t="s">
        <v>648</v>
      </c>
      <c r="G56" t="s">
        <v>649</v>
      </c>
      <c r="I56" t="s">
        <v>372</v>
      </c>
      <c r="J56" s="53" t="s">
        <v>373</v>
      </c>
      <c r="K56" t="s">
        <v>374</v>
      </c>
    </row>
    <row r="57" spans="4:11" x14ac:dyDescent="0.25">
      <c r="D57" t="s">
        <v>557</v>
      </c>
      <c r="E57" t="s">
        <v>708</v>
      </c>
      <c r="F57" s="53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 x14ac:dyDescent="0.25">
      <c r="D58" t="s">
        <v>557</v>
      </c>
      <c r="E58" t="s">
        <v>705</v>
      </c>
      <c r="F58" s="53" t="s">
        <v>706</v>
      </c>
      <c r="G58" t="s">
        <v>707</v>
      </c>
      <c r="I58" t="s">
        <v>534</v>
      </c>
      <c r="J58" s="53" t="s">
        <v>538</v>
      </c>
      <c r="K58" t="s">
        <v>539</v>
      </c>
    </row>
    <row r="59" spans="4:11" x14ac:dyDescent="0.25">
      <c r="D59" t="s">
        <v>557</v>
      </c>
      <c r="E59" t="s">
        <v>668</v>
      </c>
      <c r="F59" s="53" t="s">
        <v>669</v>
      </c>
      <c r="G59" t="s">
        <v>670</v>
      </c>
      <c r="I59" t="s">
        <v>535</v>
      </c>
      <c r="J59" s="53" t="s">
        <v>540</v>
      </c>
      <c r="K59" t="s">
        <v>541</v>
      </c>
    </row>
    <row r="60" spans="4:11" x14ac:dyDescent="0.25">
      <c r="D60" t="s">
        <v>557</v>
      </c>
      <c r="E60" t="s">
        <v>718</v>
      </c>
      <c r="F60" s="53" t="s">
        <v>719</v>
      </c>
      <c r="G60" t="s">
        <v>720</v>
      </c>
      <c r="I60" t="s">
        <v>369</v>
      </c>
      <c r="J60" s="53" t="s">
        <v>370</v>
      </c>
      <c r="K60" t="s">
        <v>371</v>
      </c>
    </row>
    <row r="61" spans="4:11" x14ac:dyDescent="0.25">
      <c r="D61" t="s">
        <v>557</v>
      </c>
      <c r="E61" t="s">
        <v>683</v>
      </c>
      <c r="F61" s="53" t="s">
        <v>684</v>
      </c>
      <c r="G61" t="s">
        <v>685</v>
      </c>
      <c r="I61" t="s">
        <v>336</v>
      </c>
      <c r="J61" s="53" t="s">
        <v>337</v>
      </c>
      <c r="K61" t="s">
        <v>338</v>
      </c>
    </row>
    <row r="62" spans="4:11" x14ac:dyDescent="0.25">
      <c r="D62" t="s">
        <v>557</v>
      </c>
      <c r="E62" t="s">
        <v>620</v>
      </c>
      <c r="F62" s="53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 x14ac:dyDescent="0.25">
      <c r="D63" t="s">
        <v>557</v>
      </c>
      <c r="E63" t="s">
        <v>608</v>
      </c>
      <c r="F63" s="53" t="s">
        <v>609</v>
      </c>
      <c r="G63" t="s">
        <v>610</v>
      </c>
      <c r="I63" t="s">
        <v>458</v>
      </c>
      <c r="J63" s="53" t="s">
        <v>459</v>
      </c>
      <c r="K63" t="s">
        <v>215</v>
      </c>
    </row>
    <row r="64" spans="4:11" x14ac:dyDescent="0.25">
      <c r="D64" t="s">
        <v>557</v>
      </c>
      <c r="E64" t="s">
        <v>656</v>
      </c>
      <c r="F64" s="53" t="s">
        <v>657</v>
      </c>
      <c r="G64" t="s">
        <v>658</v>
      </c>
      <c r="I64" t="s">
        <v>388</v>
      </c>
      <c r="J64" s="53" t="s">
        <v>389</v>
      </c>
      <c r="K64" t="s">
        <v>230</v>
      </c>
    </row>
    <row r="65" spans="4:11" x14ac:dyDescent="0.25">
      <c r="D65" t="s">
        <v>557</v>
      </c>
      <c r="E65" t="s">
        <v>573</v>
      </c>
      <c r="F65" s="53" t="s">
        <v>574</v>
      </c>
      <c r="G65" t="s">
        <v>575</v>
      </c>
      <c r="I65" t="s">
        <v>432</v>
      </c>
      <c r="J65" s="53" t="s">
        <v>433</v>
      </c>
      <c r="K65" t="s">
        <v>434</v>
      </c>
    </row>
    <row r="66" spans="4:11" x14ac:dyDescent="0.25">
      <c r="D66" t="s">
        <v>557</v>
      </c>
      <c r="E66" t="s">
        <v>659</v>
      </c>
      <c r="F66" s="53" t="s">
        <v>660</v>
      </c>
      <c r="G66" t="s">
        <v>661</v>
      </c>
      <c r="I66" t="s">
        <v>347</v>
      </c>
      <c r="J66" s="53" t="s">
        <v>348</v>
      </c>
      <c r="K66" t="s">
        <v>349</v>
      </c>
    </row>
    <row r="67" spans="4:11" x14ac:dyDescent="0.25">
      <c r="D67" t="s">
        <v>557</v>
      </c>
      <c r="E67" t="s">
        <v>703</v>
      </c>
      <c r="F67" s="53" t="s">
        <v>704</v>
      </c>
      <c r="G67" t="s">
        <v>694</v>
      </c>
      <c r="I67" t="s">
        <v>470</v>
      </c>
      <c r="J67" s="53" t="s">
        <v>471</v>
      </c>
      <c r="K67" t="s">
        <v>243</v>
      </c>
    </row>
    <row r="68" spans="4:11" x14ac:dyDescent="0.25">
      <c r="D68" t="s">
        <v>557</v>
      </c>
      <c r="E68" t="s">
        <v>680</v>
      </c>
      <c r="F68" s="53" t="s">
        <v>681</v>
      </c>
      <c r="G68" t="s">
        <v>682</v>
      </c>
      <c r="I68" t="s">
        <v>456</v>
      </c>
      <c r="J68" s="53" t="s">
        <v>134</v>
      </c>
      <c r="K68" t="s">
        <v>457</v>
      </c>
    </row>
    <row r="69" spans="4:11" x14ac:dyDescent="0.25">
      <c r="D69" t="s">
        <v>557</v>
      </c>
      <c r="E69" t="s">
        <v>665</v>
      </c>
      <c r="F69" s="53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 x14ac:dyDescent="0.25">
      <c r="D70" t="s">
        <v>557</v>
      </c>
      <c r="E70" t="s">
        <v>674</v>
      </c>
      <c r="F70" s="53" t="s">
        <v>675</v>
      </c>
      <c r="G70" t="s">
        <v>676</v>
      </c>
      <c r="I70" t="s">
        <v>530</v>
      </c>
      <c r="J70" s="53" t="s">
        <v>531</v>
      </c>
      <c r="K70" t="s">
        <v>532</v>
      </c>
    </row>
    <row r="71" spans="4:11" x14ac:dyDescent="0.25">
      <c r="D71" t="s">
        <v>557</v>
      </c>
      <c r="E71" t="s">
        <v>614</v>
      </c>
      <c r="F71" s="53" t="s">
        <v>615</v>
      </c>
      <c r="G71" t="s">
        <v>616</v>
      </c>
      <c r="I71" t="s">
        <v>390</v>
      </c>
      <c r="J71" s="53" t="s">
        <v>181</v>
      </c>
      <c r="K71" t="s">
        <v>391</v>
      </c>
    </row>
    <row r="72" spans="4:11" x14ac:dyDescent="0.25">
      <c r="D72" t="s">
        <v>557</v>
      </c>
      <c r="E72" t="s">
        <v>593</v>
      </c>
      <c r="F72" s="53" t="s">
        <v>594</v>
      </c>
      <c r="G72" t="s">
        <v>595</v>
      </c>
      <c r="I72" t="s">
        <v>409</v>
      </c>
      <c r="J72" s="53" t="s">
        <v>41</v>
      </c>
      <c r="K72" t="s">
        <v>410</v>
      </c>
    </row>
    <row r="73" spans="4:11" x14ac:dyDescent="0.25">
      <c r="D73" t="s">
        <v>557</v>
      </c>
      <c r="E73" t="s">
        <v>611</v>
      </c>
      <c r="F73" s="53" t="s">
        <v>612</v>
      </c>
      <c r="G73" t="s">
        <v>613</v>
      </c>
      <c r="I73" t="s">
        <v>381</v>
      </c>
      <c r="J73" s="53" t="s">
        <v>382</v>
      </c>
      <c r="K73" t="s">
        <v>383</v>
      </c>
    </row>
    <row r="74" spans="4:11" x14ac:dyDescent="0.25">
      <c r="D74" t="s">
        <v>557</v>
      </c>
      <c r="E74" t="s">
        <v>590</v>
      </c>
      <c r="F74" s="53" t="s">
        <v>591</v>
      </c>
      <c r="G74" t="s">
        <v>592</v>
      </c>
      <c r="I74" t="s">
        <v>424</v>
      </c>
      <c r="J74" s="53" t="s">
        <v>425</v>
      </c>
      <c r="K74" t="s">
        <v>426</v>
      </c>
    </row>
    <row r="75" spans="4:11" x14ac:dyDescent="0.25">
      <c r="D75" t="s">
        <v>557</v>
      </c>
      <c r="E75" t="s">
        <v>716</v>
      </c>
      <c r="F75" s="53" t="s">
        <v>600</v>
      </c>
      <c r="G75" t="s">
        <v>717</v>
      </c>
      <c r="I75" t="s">
        <v>333</v>
      </c>
      <c r="J75" s="53" t="s">
        <v>334</v>
      </c>
      <c r="K75" t="s">
        <v>335</v>
      </c>
    </row>
    <row r="76" spans="4:11" x14ac:dyDescent="0.25">
      <c r="D76" t="s">
        <v>557</v>
      </c>
      <c r="E76" t="s">
        <v>677</v>
      </c>
      <c r="F76" s="53" t="s">
        <v>678</v>
      </c>
      <c r="G76" t="s">
        <v>679</v>
      </c>
      <c r="I76" t="s">
        <v>360</v>
      </c>
      <c r="J76" s="53" t="s">
        <v>361</v>
      </c>
      <c r="K76" t="s">
        <v>362</v>
      </c>
    </row>
    <row r="77" spans="4:11" x14ac:dyDescent="0.25">
      <c r="D77" t="s">
        <v>557</v>
      </c>
      <c r="E77" t="s">
        <v>626</v>
      </c>
      <c r="F77" s="53" t="s">
        <v>627</v>
      </c>
      <c r="G77" t="s">
        <v>628</v>
      </c>
      <c r="I77" t="s">
        <v>350</v>
      </c>
      <c r="J77" s="53" t="s">
        <v>351</v>
      </c>
      <c r="K77" t="s">
        <v>38</v>
      </c>
    </row>
    <row r="78" spans="4:11" x14ac:dyDescent="0.25">
      <c r="D78" t="s">
        <v>557</v>
      </c>
      <c r="E78" t="s">
        <v>576</v>
      </c>
      <c r="F78" s="53" t="s">
        <v>577</v>
      </c>
      <c r="G78" t="s">
        <v>578</v>
      </c>
      <c r="I78" t="s">
        <v>523</v>
      </c>
      <c r="J78" s="53" t="s">
        <v>524</v>
      </c>
      <c r="K78" t="s">
        <v>525</v>
      </c>
    </row>
    <row r="79" spans="4:11" x14ac:dyDescent="0.25">
      <c r="D79" t="s">
        <v>557</v>
      </c>
      <c r="E79" t="s">
        <v>561</v>
      </c>
      <c r="F79" s="53" t="s">
        <v>562</v>
      </c>
      <c r="G79" t="s">
        <v>563</v>
      </c>
      <c r="I79" t="s">
        <v>357</v>
      </c>
      <c r="J79" s="53" t="s">
        <v>358</v>
      </c>
      <c r="K79" t="s">
        <v>359</v>
      </c>
    </row>
    <row r="80" spans="4:11" x14ac:dyDescent="0.25">
      <c r="D80" t="s">
        <v>557</v>
      </c>
      <c r="E80" t="s">
        <v>637</v>
      </c>
      <c r="F80" s="53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 x14ac:dyDescent="0.25">
      <c r="D81" t="s">
        <v>557</v>
      </c>
      <c r="E81" t="s">
        <v>634</v>
      </c>
      <c r="F81" s="53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 x14ac:dyDescent="0.25">
      <c r="D82" t="s">
        <v>557</v>
      </c>
      <c r="E82" t="s">
        <v>605</v>
      </c>
      <c r="F82" s="53" t="s">
        <v>606</v>
      </c>
      <c r="G82" t="s">
        <v>607</v>
      </c>
      <c r="I82" t="s">
        <v>411</v>
      </c>
      <c r="J82" s="53" t="s">
        <v>412</v>
      </c>
      <c r="K82" t="s">
        <v>413</v>
      </c>
    </row>
    <row r="83" spans="4:11" x14ac:dyDescent="0.25">
      <c r="D83" t="s">
        <v>557</v>
      </c>
      <c r="E83" t="s">
        <v>700</v>
      </c>
      <c r="F83" s="53" t="s">
        <v>701</v>
      </c>
      <c r="G83" t="s">
        <v>702</v>
      </c>
      <c r="I83" t="s">
        <v>489</v>
      </c>
      <c r="J83" s="53" t="s">
        <v>128</v>
      </c>
      <c r="K83" t="s">
        <v>341</v>
      </c>
    </row>
    <row r="84" spans="4:11" x14ac:dyDescent="0.25">
      <c r="D84" t="s">
        <v>557</v>
      </c>
      <c r="E84" t="s">
        <v>632</v>
      </c>
      <c r="F84" s="53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 x14ac:dyDescent="0.25">
      <c r="D85" t="s">
        <v>557</v>
      </c>
      <c r="E85" t="s">
        <v>564</v>
      </c>
      <c r="F85" s="53" t="s">
        <v>565</v>
      </c>
      <c r="G85" t="s">
        <v>566</v>
      </c>
      <c r="I85" t="s">
        <v>477</v>
      </c>
      <c r="J85" s="53" t="s">
        <v>478</v>
      </c>
      <c r="K85" t="s">
        <v>479</v>
      </c>
    </row>
    <row r="86" spans="4:11" x14ac:dyDescent="0.25">
      <c r="D86" t="s">
        <v>557</v>
      </c>
      <c r="E86" t="s">
        <v>570</v>
      </c>
      <c r="F86" s="53" t="s">
        <v>571</v>
      </c>
      <c r="G86" t="s">
        <v>572</v>
      </c>
      <c r="I86" t="s">
        <v>421</v>
      </c>
      <c r="J86" s="53" t="s">
        <v>422</v>
      </c>
      <c r="K86" t="s">
        <v>423</v>
      </c>
    </row>
    <row r="87" spans="4:11" x14ac:dyDescent="0.25">
      <c r="D87" t="s">
        <v>557</v>
      </c>
      <c r="E87" t="s">
        <v>567</v>
      </c>
      <c r="F87" s="53" t="s">
        <v>568</v>
      </c>
      <c r="G87" t="s">
        <v>569</v>
      </c>
      <c r="I87" t="s">
        <v>528</v>
      </c>
      <c r="J87" s="53" t="s">
        <v>452</v>
      </c>
      <c r="K87" t="s">
        <v>529</v>
      </c>
    </row>
    <row r="88" spans="4:11" x14ac:dyDescent="0.25">
      <c r="I88" t="s">
        <v>526</v>
      </c>
      <c r="J88" s="53" t="s">
        <v>527</v>
      </c>
      <c r="K88" t="s">
        <v>243</v>
      </c>
    </row>
    <row r="89" spans="4:11" x14ac:dyDescent="0.25">
      <c r="I89" t="s">
        <v>454</v>
      </c>
      <c r="J89" s="53" t="s">
        <v>455</v>
      </c>
      <c r="K89" t="s">
        <v>142</v>
      </c>
    </row>
    <row r="90" spans="4:11" x14ac:dyDescent="0.25">
      <c r="I90" t="s">
        <v>485</v>
      </c>
      <c r="J90" t="s">
        <v>145</v>
      </c>
      <c r="K90" t="s">
        <v>439</v>
      </c>
    </row>
    <row r="91" spans="4:11" x14ac:dyDescent="0.25">
      <c r="I91" t="s">
        <v>437</v>
      </c>
      <c r="J91" s="53" t="s">
        <v>438</v>
      </c>
      <c r="K91" t="s">
        <v>439</v>
      </c>
    </row>
    <row r="92" spans="4:11" x14ac:dyDescent="0.25">
      <c r="I92" t="s">
        <v>440</v>
      </c>
      <c r="J92" t="s">
        <v>441</v>
      </c>
      <c r="K92" t="s">
        <v>442</v>
      </c>
    </row>
    <row r="93" spans="4:11" x14ac:dyDescent="0.25">
      <c r="I93" t="s">
        <v>345</v>
      </c>
      <c r="J93" s="53" t="s">
        <v>343</v>
      </c>
      <c r="K93" t="s">
        <v>346</v>
      </c>
    </row>
    <row r="94" spans="4:11" x14ac:dyDescent="0.25">
      <c r="I94" t="s">
        <v>339</v>
      </c>
      <c r="J94" s="53" t="s">
        <v>340</v>
      </c>
      <c r="K94" t="s">
        <v>341</v>
      </c>
    </row>
    <row r="95" spans="4:11" x14ac:dyDescent="0.25">
      <c r="I95" t="s">
        <v>449</v>
      </c>
      <c r="J95" s="53" t="s">
        <v>450</v>
      </c>
      <c r="K95" t="s">
        <v>60</v>
      </c>
    </row>
    <row r="96" spans="4:11" x14ac:dyDescent="0.25">
      <c r="I96" t="s">
        <v>352</v>
      </c>
      <c r="J96" s="53" t="s">
        <v>353</v>
      </c>
      <c r="K96" t="s">
        <v>354</v>
      </c>
    </row>
    <row r="97" spans="9:11" x14ac:dyDescent="0.25">
      <c r="I97" t="s">
        <v>416</v>
      </c>
      <c r="J97" s="53" t="s">
        <v>75</v>
      </c>
      <c r="K97" t="s">
        <v>417</v>
      </c>
    </row>
    <row r="98" spans="9:11" x14ac:dyDescent="0.25">
      <c r="I98" t="s">
        <v>395</v>
      </c>
      <c r="J98" s="53" t="s">
        <v>396</v>
      </c>
      <c r="K98" t="s">
        <v>317</v>
      </c>
    </row>
    <row r="99" spans="9:11" x14ac:dyDescent="0.25">
      <c r="I99" t="s">
        <v>384</v>
      </c>
      <c r="J99" t="s">
        <v>385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721</v>
      </c>
      <c r="H4" t="s">
        <v>722</v>
      </c>
      <c r="I4" t="s">
        <v>723</v>
      </c>
      <c r="J4" t="s">
        <v>724</v>
      </c>
    </row>
    <row r="5" spans="7:10" x14ac:dyDescent="0.25">
      <c r="G5" t="s">
        <v>782</v>
      </c>
      <c r="H5" t="s">
        <v>783</v>
      </c>
      <c r="I5" t="s">
        <v>784</v>
      </c>
      <c r="J5" t="s">
        <v>785</v>
      </c>
    </row>
    <row r="6" spans="7:10" x14ac:dyDescent="0.25">
      <c r="G6" t="s">
        <v>579</v>
      </c>
      <c r="H6" t="s">
        <v>735</v>
      </c>
      <c r="I6" t="s">
        <v>736</v>
      </c>
      <c r="J6" t="s">
        <v>737</v>
      </c>
    </row>
    <row r="7" spans="7:10" x14ac:dyDescent="0.25">
      <c r="G7" t="s">
        <v>579</v>
      </c>
      <c r="H7" t="s">
        <v>580</v>
      </c>
      <c r="I7" t="s">
        <v>581</v>
      </c>
      <c r="J7" t="s">
        <v>582</v>
      </c>
    </row>
    <row r="8" spans="7:10" x14ac:dyDescent="0.25">
      <c r="G8" t="s">
        <v>579</v>
      </c>
      <c r="H8" t="s">
        <v>729</v>
      </c>
      <c r="I8" t="s">
        <v>730</v>
      </c>
      <c r="J8" t="s">
        <v>731</v>
      </c>
    </row>
    <row r="9" spans="7:10" x14ac:dyDescent="0.25">
      <c r="G9" t="s">
        <v>579</v>
      </c>
      <c r="H9" t="s">
        <v>738</v>
      </c>
      <c r="I9" t="s">
        <v>739</v>
      </c>
      <c r="J9" t="s">
        <v>740</v>
      </c>
    </row>
    <row r="10" spans="7:10" x14ac:dyDescent="0.25">
      <c r="G10" t="s">
        <v>725</v>
      </c>
      <c r="H10" t="s">
        <v>726</v>
      </c>
      <c r="I10" t="s">
        <v>727</v>
      </c>
      <c r="J10" t="s">
        <v>728</v>
      </c>
    </row>
    <row r="11" spans="7:10" x14ac:dyDescent="0.25">
      <c r="G11" t="s">
        <v>725</v>
      </c>
      <c r="H11" t="s">
        <v>732</v>
      </c>
      <c r="I11" t="s">
        <v>733</v>
      </c>
      <c r="J11" t="s">
        <v>734</v>
      </c>
    </row>
    <row r="12" spans="7:10" x14ac:dyDescent="0.25">
      <c r="G12" t="s">
        <v>761</v>
      </c>
      <c r="H12" t="s">
        <v>779</v>
      </c>
      <c r="I12" t="s">
        <v>780</v>
      </c>
      <c r="J12" t="s">
        <v>781</v>
      </c>
    </row>
    <row r="13" spans="7:10" x14ac:dyDescent="0.25">
      <c r="G13" t="s">
        <v>761</v>
      </c>
      <c r="H13" t="s">
        <v>793</v>
      </c>
      <c r="I13" t="s">
        <v>588</v>
      </c>
      <c r="J13" t="s">
        <v>794</v>
      </c>
    </row>
    <row r="14" spans="7:10" x14ac:dyDescent="0.25">
      <c r="G14" t="s">
        <v>761</v>
      </c>
      <c r="H14" t="s">
        <v>762</v>
      </c>
      <c r="I14" t="s">
        <v>763</v>
      </c>
      <c r="J14" t="s">
        <v>764</v>
      </c>
    </row>
    <row r="15" spans="7:10" x14ac:dyDescent="0.25">
      <c r="G15" t="s">
        <v>804</v>
      </c>
      <c r="H15" t="s">
        <v>805</v>
      </c>
      <c r="I15" t="s">
        <v>806</v>
      </c>
      <c r="J15" t="s">
        <v>807</v>
      </c>
    </row>
    <row r="16" spans="7:10" x14ac:dyDescent="0.25">
      <c r="G16" t="s">
        <v>790</v>
      </c>
      <c r="H16" t="s">
        <v>791</v>
      </c>
      <c r="I16" t="s">
        <v>684</v>
      </c>
      <c r="J16" t="s">
        <v>792</v>
      </c>
    </row>
    <row r="17" spans="7:10" x14ac:dyDescent="0.25">
      <c r="G17" t="s">
        <v>775</v>
      </c>
      <c r="H17" t="s">
        <v>776</v>
      </c>
      <c r="I17" t="s">
        <v>777</v>
      </c>
      <c r="J17" t="s">
        <v>778</v>
      </c>
    </row>
    <row r="18" spans="7:10" x14ac:dyDescent="0.25">
      <c r="G18" t="s">
        <v>786</v>
      </c>
      <c r="H18" t="s">
        <v>787</v>
      </c>
      <c r="I18" t="s">
        <v>788</v>
      </c>
      <c r="J18" t="s">
        <v>789</v>
      </c>
    </row>
    <row r="19" spans="7:10" x14ac:dyDescent="0.25">
      <c r="G19" t="s">
        <v>786</v>
      </c>
      <c r="H19" t="s">
        <v>795</v>
      </c>
      <c r="I19" t="s">
        <v>796</v>
      </c>
      <c r="J19" t="s">
        <v>797</v>
      </c>
    </row>
    <row r="20" spans="7:10" x14ac:dyDescent="0.25">
      <c r="G20" t="s">
        <v>768</v>
      </c>
      <c r="H20" t="s">
        <v>801</v>
      </c>
      <c r="I20" t="s">
        <v>802</v>
      </c>
      <c r="J20" t="s">
        <v>803</v>
      </c>
    </row>
    <row r="21" spans="7:10" x14ac:dyDescent="0.25">
      <c r="G21" t="s">
        <v>768</v>
      </c>
      <c r="H21" t="s">
        <v>769</v>
      </c>
      <c r="I21" t="s">
        <v>770</v>
      </c>
      <c r="J21" t="s">
        <v>771</v>
      </c>
    </row>
    <row r="22" spans="7:10" x14ac:dyDescent="0.25">
      <c r="G22" t="s">
        <v>753</v>
      </c>
      <c r="H22" t="s">
        <v>754</v>
      </c>
      <c r="I22" t="s">
        <v>553</v>
      </c>
      <c r="J22" t="s">
        <v>554</v>
      </c>
    </row>
    <row r="23" spans="7:10" x14ac:dyDescent="0.25">
      <c r="G23" t="s">
        <v>753</v>
      </c>
      <c r="H23" t="s">
        <v>798</v>
      </c>
      <c r="I23" t="s">
        <v>799</v>
      </c>
      <c r="J23" t="s">
        <v>800</v>
      </c>
    </row>
    <row r="24" spans="7:10" x14ac:dyDescent="0.25">
      <c r="G24" t="s">
        <v>753</v>
      </c>
      <c r="H24" t="s">
        <v>772</v>
      </c>
      <c r="I24" t="s">
        <v>773</v>
      </c>
      <c r="J24" t="s">
        <v>774</v>
      </c>
    </row>
    <row r="25" spans="7:10" x14ac:dyDescent="0.25">
      <c r="G25" t="s">
        <v>640</v>
      </c>
      <c r="H25" t="s">
        <v>750</v>
      </c>
      <c r="I25" t="s">
        <v>751</v>
      </c>
      <c r="J25" t="s">
        <v>752</v>
      </c>
    </row>
    <row r="26" spans="7:10" x14ac:dyDescent="0.25">
      <c r="G26" t="s">
        <v>640</v>
      </c>
      <c r="H26" t="s">
        <v>711</v>
      </c>
      <c r="I26" t="s">
        <v>651</v>
      </c>
      <c r="J26" t="s">
        <v>712</v>
      </c>
    </row>
    <row r="27" spans="7:10" x14ac:dyDescent="0.25">
      <c r="G27" t="s">
        <v>640</v>
      </c>
      <c r="H27" t="s">
        <v>755</v>
      </c>
      <c r="I27" t="s">
        <v>756</v>
      </c>
      <c r="J27" t="s">
        <v>757</v>
      </c>
    </row>
    <row r="28" spans="7:10" x14ac:dyDescent="0.25">
      <c r="G28" t="s">
        <v>640</v>
      </c>
      <c r="H28" t="s">
        <v>650</v>
      </c>
      <c r="I28" t="s">
        <v>651</v>
      </c>
      <c r="J28" t="s">
        <v>652</v>
      </c>
    </row>
    <row r="29" spans="7:10" x14ac:dyDescent="0.25">
      <c r="G29" t="s">
        <v>640</v>
      </c>
      <c r="H29" t="s">
        <v>692</v>
      </c>
      <c r="I29" t="s">
        <v>693</v>
      </c>
      <c r="J29" t="s">
        <v>694</v>
      </c>
    </row>
    <row r="30" spans="7:10" x14ac:dyDescent="0.25">
      <c r="G30" t="s">
        <v>640</v>
      </c>
      <c r="H30" t="s">
        <v>641</v>
      </c>
      <c r="I30" t="s">
        <v>642</v>
      </c>
      <c r="J30" t="s">
        <v>643</v>
      </c>
    </row>
    <row r="31" spans="7:10" x14ac:dyDescent="0.25">
      <c r="G31" t="s">
        <v>640</v>
      </c>
      <c r="H31" t="s">
        <v>713</v>
      </c>
      <c r="I31" t="s">
        <v>714</v>
      </c>
      <c r="J31" t="s">
        <v>715</v>
      </c>
    </row>
    <row r="32" spans="7:10" x14ac:dyDescent="0.25">
      <c r="G32" t="s">
        <v>583</v>
      </c>
      <c r="H32" t="s">
        <v>587</v>
      </c>
      <c r="I32" t="s">
        <v>588</v>
      </c>
      <c r="J32" t="s">
        <v>589</v>
      </c>
    </row>
    <row r="33" spans="7:10" x14ac:dyDescent="0.25">
      <c r="G33" t="s">
        <v>583</v>
      </c>
      <c r="H33" t="s">
        <v>747</v>
      </c>
      <c r="I33" t="s">
        <v>748</v>
      </c>
      <c r="J33" t="s">
        <v>749</v>
      </c>
    </row>
    <row r="34" spans="7:10" x14ac:dyDescent="0.25">
      <c r="G34" t="s">
        <v>583</v>
      </c>
      <c r="H34" t="s">
        <v>758</v>
      </c>
      <c r="I34" t="s">
        <v>759</v>
      </c>
      <c r="J34" t="s">
        <v>760</v>
      </c>
    </row>
    <row r="35" spans="7:10" x14ac:dyDescent="0.25">
      <c r="G35" t="s">
        <v>583</v>
      </c>
      <c r="H35" t="s">
        <v>695</v>
      </c>
      <c r="I35" t="s">
        <v>696</v>
      </c>
      <c r="J35" t="s">
        <v>697</v>
      </c>
    </row>
    <row r="36" spans="7:10" x14ac:dyDescent="0.25">
      <c r="G36" t="s">
        <v>583</v>
      </c>
      <c r="H36" t="s">
        <v>808</v>
      </c>
      <c r="I36" t="s">
        <v>809</v>
      </c>
      <c r="J36" t="s">
        <v>810</v>
      </c>
    </row>
    <row r="37" spans="7:10" x14ac:dyDescent="0.25">
      <c r="G37" t="s">
        <v>583</v>
      </c>
      <c r="H37" t="s">
        <v>765</v>
      </c>
      <c r="I37" t="s">
        <v>766</v>
      </c>
      <c r="J37" t="s">
        <v>767</v>
      </c>
    </row>
    <row r="38" spans="7:10" x14ac:dyDescent="0.25">
      <c r="G38" t="s">
        <v>583</v>
      </c>
      <c r="H38" t="s">
        <v>653</v>
      </c>
      <c r="I38" t="s">
        <v>654</v>
      </c>
      <c r="J38" t="s">
        <v>655</v>
      </c>
    </row>
    <row r="39" spans="7:10" x14ac:dyDescent="0.25">
      <c r="G39" t="s">
        <v>583</v>
      </c>
      <c r="H39" t="s">
        <v>629</v>
      </c>
      <c r="I39" t="s">
        <v>630</v>
      </c>
      <c r="J39" t="s">
        <v>631</v>
      </c>
    </row>
    <row r="40" spans="7:10" x14ac:dyDescent="0.25">
      <c r="G40" t="s">
        <v>583</v>
      </c>
      <c r="H40" t="s">
        <v>602</v>
      </c>
      <c r="I40" t="s">
        <v>603</v>
      </c>
      <c r="J40" t="s">
        <v>604</v>
      </c>
    </row>
    <row r="41" spans="7:10" x14ac:dyDescent="0.25">
      <c r="G41" t="s">
        <v>583</v>
      </c>
      <c r="H41" t="s">
        <v>599</v>
      </c>
      <c r="I41" t="s">
        <v>600</v>
      </c>
      <c r="J41" t="s">
        <v>601</v>
      </c>
    </row>
    <row r="42" spans="7:10" x14ac:dyDescent="0.25">
      <c r="G42" t="s">
        <v>583</v>
      </c>
      <c r="H42" t="s">
        <v>689</v>
      </c>
      <c r="I42" t="s">
        <v>690</v>
      </c>
      <c r="J42" t="s">
        <v>691</v>
      </c>
    </row>
    <row r="43" spans="7:10" x14ac:dyDescent="0.25">
      <c r="G43" t="s">
        <v>583</v>
      </c>
      <c r="H43" t="s">
        <v>617</v>
      </c>
      <c r="I43" t="s">
        <v>618</v>
      </c>
      <c r="J43" t="s">
        <v>619</v>
      </c>
    </row>
    <row r="44" spans="7:10" x14ac:dyDescent="0.25">
      <c r="G44" t="s">
        <v>583</v>
      </c>
      <c r="H44" t="s">
        <v>623</v>
      </c>
      <c r="I44" t="s">
        <v>624</v>
      </c>
      <c r="J44" t="s">
        <v>625</v>
      </c>
    </row>
    <row r="45" spans="7:10" x14ac:dyDescent="0.25">
      <c r="G45" t="s">
        <v>583</v>
      </c>
      <c r="H45" t="s">
        <v>596</v>
      </c>
      <c r="I45" t="s">
        <v>597</v>
      </c>
      <c r="J45" t="s">
        <v>598</v>
      </c>
    </row>
    <row r="46" spans="7:10" x14ac:dyDescent="0.25">
      <c r="G46" t="s">
        <v>583</v>
      </c>
      <c r="H46" t="s">
        <v>698</v>
      </c>
      <c r="I46" t="s">
        <v>699</v>
      </c>
      <c r="J46" t="s">
        <v>673</v>
      </c>
    </row>
    <row r="47" spans="7:10" x14ac:dyDescent="0.25">
      <c r="G47" t="s">
        <v>583</v>
      </c>
      <c r="H47" t="s">
        <v>686</v>
      </c>
      <c r="I47" t="s">
        <v>687</v>
      </c>
      <c r="J47" t="s">
        <v>688</v>
      </c>
    </row>
    <row r="48" spans="7:10" x14ac:dyDescent="0.25">
      <c r="G48" t="s">
        <v>583</v>
      </c>
      <c r="H48" t="s">
        <v>584</v>
      </c>
      <c r="I48" t="s">
        <v>585</v>
      </c>
      <c r="J48" t="s">
        <v>586</v>
      </c>
    </row>
    <row r="49" spans="7:10" x14ac:dyDescent="0.25">
      <c r="G49" t="s">
        <v>583</v>
      </c>
      <c r="H49" t="s">
        <v>644</v>
      </c>
      <c r="I49" t="s">
        <v>645</v>
      </c>
      <c r="J49" t="s">
        <v>646</v>
      </c>
    </row>
    <row r="50" spans="7:10" x14ac:dyDescent="0.25">
      <c r="G50" t="s">
        <v>583</v>
      </c>
      <c r="H50" t="s">
        <v>741</v>
      </c>
      <c r="I50" t="s">
        <v>742</v>
      </c>
      <c r="J50" t="s">
        <v>743</v>
      </c>
    </row>
    <row r="51" spans="7:10" x14ac:dyDescent="0.25">
      <c r="G51" t="s">
        <v>583</v>
      </c>
      <c r="H51" t="s">
        <v>744</v>
      </c>
      <c r="I51" t="s">
        <v>745</v>
      </c>
      <c r="J51" t="s">
        <v>746</v>
      </c>
    </row>
    <row r="52" spans="7:10" x14ac:dyDescent="0.25">
      <c r="G52" t="s">
        <v>583</v>
      </c>
      <c r="H52" t="s">
        <v>671</v>
      </c>
      <c r="I52" t="s">
        <v>672</v>
      </c>
      <c r="J52" t="s">
        <v>673</v>
      </c>
    </row>
    <row r="53" spans="7:10" x14ac:dyDescent="0.25">
      <c r="G53" t="s">
        <v>583</v>
      </c>
      <c r="H53" t="s">
        <v>662</v>
      </c>
      <c r="I53" t="s">
        <v>663</v>
      </c>
      <c r="J53" t="s">
        <v>664</v>
      </c>
    </row>
    <row r="54" spans="7:10" x14ac:dyDescent="0.25">
      <c r="G54" t="s">
        <v>557</v>
      </c>
      <c r="H54" t="s">
        <v>558</v>
      </c>
      <c r="I54" t="s">
        <v>559</v>
      </c>
      <c r="J54" t="s">
        <v>560</v>
      </c>
    </row>
    <row r="55" spans="7:10" x14ac:dyDescent="0.25">
      <c r="G55" t="s">
        <v>557</v>
      </c>
      <c r="H55" t="s">
        <v>647</v>
      </c>
      <c r="I55" t="s">
        <v>648</v>
      </c>
      <c r="J55" t="s">
        <v>649</v>
      </c>
    </row>
    <row r="56" spans="7:10" x14ac:dyDescent="0.25">
      <c r="G56" t="s">
        <v>557</v>
      </c>
      <c r="H56" t="s">
        <v>708</v>
      </c>
      <c r="I56" t="s">
        <v>709</v>
      </c>
      <c r="J56" t="s">
        <v>710</v>
      </c>
    </row>
    <row r="57" spans="7:10" x14ac:dyDescent="0.25">
      <c r="G57" t="s">
        <v>557</v>
      </c>
      <c r="H57" t="s">
        <v>705</v>
      </c>
      <c r="I57" t="s">
        <v>706</v>
      </c>
      <c r="J57" t="s">
        <v>707</v>
      </c>
    </row>
    <row r="58" spans="7:10" x14ac:dyDescent="0.25">
      <c r="G58" t="s">
        <v>557</v>
      </c>
      <c r="H58" t="s">
        <v>668</v>
      </c>
      <c r="I58" t="s">
        <v>669</v>
      </c>
      <c r="J58" t="s">
        <v>670</v>
      </c>
    </row>
    <row r="59" spans="7:10" x14ac:dyDescent="0.25">
      <c r="G59" t="s">
        <v>557</v>
      </c>
      <c r="H59" t="s">
        <v>718</v>
      </c>
      <c r="I59" t="s">
        <v>719</v>
      </c>
      <c r="J59" t="s">
        <v>720</v>
      </c>
    </row>
    <row r="60" spans="7:10" x14ac:dyDescent="0.25">
      <c r="G60" t="s">
        <v>557</v>
      </c>
      <c r="H60" t="s">
        <v>683</v>
      </c>
      <c r="I60" t="s">
        <v>684</v>
      </c>
      <c r="J60" t="s">
        <v>685</v>
      </c>
    </row>
    <row r="61" spans="7:10" x14ac:dyDescent="0.25">
      <c r="G61" t="s">
        <v>557</v>
      </c>
      <c r="H61" t="s">
        <v>620</v>
      </c>
      <c r="I61" t="s">
        <v>621</v>
      </c>
      <c r="J61" t="s">
        <v>622</v>
      </c>
    </row>
    <row r="62" spans="7:10" x14ac:dyDescent="0.25">
      <c r="G62" t="s">
        <v>557</v>
      </c>
      <c r="H62" t="s">
        <v>608</v>
      </c>
      <c r="I62" t="s">
        <v>609</v>
      </c>
      <c r="J62" t="s">
        <v>610</v>
      </c>
    </row>
    <row r="63" spans="7:10" x14ac:dyDescent="0.25">
      <c r="G63" t="s">
        <v>557</v>
      </c>
      <c r="H63" t="s">
        <v>656</v>
      </c>
      <c r="I63" t="s">
        <v>657</v>
      </c>
      <c r="J63" t="s">
        <v>658</v>
      </c>
    </row>
    <row r="64" spans="7:10" x14ac:dyDescent="0.25">
      <c r="G64" t="s">
        <v>557</v>
      </c>
      <c r="H64" t="s">
        <v>573</v>
      </c>
      <c r="I64" t="s">
        <v>574</v>
      </c>
      <c r="J64" t="s">
        <v>575</v>
      </c>
    </row>
    <row r="65" spans="7:10" x14ac:dyDescent="0.25">
      <c r="G65" t="s">
        <v>557</v>
      </c>
      <c r="H65" t="s">
        <v>659</v>
      </c>
      <c r="I65" t="s">
        <v>660</v>
      </c>
      <c r="J65" t="s">
        <v>661</v>
      </c>
    </row>
    <row r="66" spans="7:10" x14ac:dyDescent="0.25">
      <c r="G66" t="s">
        <v>557</v>
      </c>
      <c r="H66" t="s">
        <v>703</v>
      </c>
      <c r="I66" t="s">
        <v>704</v>
      </c>
      <c r="J66" t="s">
        <v>694</v>
      </c>
    </row>
    <row r="67" spans="7:10" x14ac:dyDescent="0.25">
      <c r="G67" t="s">
        <v>557</v>
      </c>
      <c r="H67" t="s">
        <v>680</v>
      </c>
      <c r="I67" t="s">
        <v>681</v>
      </c>
      <c r="J67" t="s">
        <v>682</v>
      </c>
    </row>
    <row r="68" spans="7:10" x14ac:dyDescent="0.25">
      <c r="G68" t="s">
        <v>557</v>
      </c>
      <c r="H68" t="s">
        <v>665</v>
      </c>
      <c r="I68" t="s">
        <v>666</v>
      </c>
      <c r="J68" t="s">
        <v>667</v>
      </c>
    </row>
    <row r="69" spans="7:10" x14ac:dyDescent="0.25">
      <c r="G69" t="s">
        <v>557</v>
      </c>
      <c r="H69" t="s">
        <v>674</v>
      </c>
      <c r="I69" t="s">
        <v>675</v>
      </c>
      <c r="J69" t="s">
        <v>676</v>
      </c>
    </row>
    <row r="70" spans="7:10" x14ac:dyDescent="0.25">
      <c r="G70" t="s">
        <v>557</v>
      </c>
      <c r="H70" t="s">
        <v>614</v>
      </c>
      <c r="I70" t="s">
        <v>615</v>
      </c>
      <c r="J70" t="s">
        <v>616</v>
      </c>
    </row>
    <row r="71" spans="7:10" x14ac:dyDescent="0.25">
      <c r="G71" t="s">
        <v>557</v>
      </c>
      <c r="H71" t="s">
        <v>593</v>
      </c>
      <c r="I71" t="s">
        <v>594</v>
      </c>
      <c r="J71" t="s">
        <v>595</v>
      </c>
    </row>
    <row r="72" spans="7:10" x14ac:dyDescent="0.25">
      <c r="G72" t="s">
        <v>557</v>
      </c>
      <c r="H72" t="s">
        <v>611</v>
      </c>
      <c r="I72" t="s">
        <v>612</v>
      </c>
      <c r="J72" t="s">
        <v>613</v>
      </c>
    </row>
    <row r="73" spans="7:10" x14ac:dyDescent="0.25">
      <c r="G73" t="s">
        <v>557</v>
      </c>
      <c r="H73" t="s">
        <v>590</v>
      </c>
      <c r="I73" t="s">
        <v>591</v>
      </c>
      <c r="J73" t="s">
        <v>592</v>
      </c>
    </row>
    <row r="74" spans="7:10" x14ac:dyDescent="0.25">
      <c r="G74" t="s">
        <v>557</v>
      </c>
      <c r="H74" t="s">
        <v>716</v>
      </c>
      <c r="I74" t="s">
        <v>600</v>
      </c>
      <c r="J74" t="s">
        <v>717</v>
      </c>
    </row>
    <row r="75" spans="7:10" x14ac:dyDescent="0.25">
      <c r="G75" t="s">
        <v>557</v>
      </c>
      <c r="H75" t="s">
        <v>677</v>
      </c>
      <c r="I75" t="s">
        <v>678</v>
      </c>
      <c r="J75" t="s">
        <v>679</v>
      </c>
    </row>
    <row r="76" spans="7:10" x14ac:dyDescent="0.25">
      <c r="G76" t="s">
        <v>557</v>
      </c>
      <c r="H76" t="s">
        <v>626</v>
      </c>
      <c r="I76" t="s">
        <v>627</v>
      </c>
      <c r="J76" t="s">
        <v>628</v>
      </c>
    </row>
    <row r="77" spans="7:10" x14ac:dyDescent="0.25">
      <c r="G77" t="s">
        <v>557</v>
      </c>
      <c r="H77" t="s">
        <v>576</v>
      </c>
      <c r="I77" t="s">
        <v>577</v>
      </c>
      <c r="J77" t="s">
        <v>578</v>
      </c>
    </row>
    <row r="78" spans="7:10" x14ac:dyDescent="0.25">
      <c r="G78" t="s">
        <v>557</v>
      </c>
      <c r="H78" t="s">
        <v>561</v>
      </c>
      <c r="I78" t="s">
        <v>562</v>
      </c>
      <c r="J78" t="s">
        <v>563</v>
      </c>
    </row>
    <row r="79" spans="7:10" x14ac:dyDescent="0.25">
      <c r="G79" t="s">
        <v>557</v>
      </c>
      <c r="H79" t="s">
        <v>637</v>
      </c>
      <c r="I79" t="s">
        <v>638</v>
      </c>
      <c r="J79" t="s">
        <v>639</v>
      </c>
    </row>
    <row r="80" spans="7:10" x14ac:dyDescent="0.25">
      <c r="G80" t="s">
        <v>557</v>
      </c>
      <c r="H80" t="s">
        <v>634</v>
      </c>
      <c r="I80" t="s">
        <v>635</v>
      </c>
      <c r="J80" t="s">
        <v>636</v>
      </c>
    </row>
    <row r="81" spans="7:10" x14ac:dyDescent="0.25">
      <c r="G81" t="s">
        <v>557</v>
      </c>
      <c r="H81" t="s">
        <v>605</v>
      </c>
      <c r="I81" t="s">
        <v>606</v>
      </c>
      <c r="J81" t="s">
        <v>607</v>
      </c>
    </row>
    <row r="82" spans="7:10" x14ac:dyDescent="0.25">
      <c r="G82" t="s">
        <v>557</v>
      </c>
      <c r="H82" t="s">
        <v>700</v>
      </c>
      <c r="I82" t="s">
        <v>701</v>
      </c>
      <c r="J82" t="s">
        <v>702</v>
      </c>
    </row>
    <row r="83" spans="7:10" x14ac:dyDescent="0.25">
      <c r="G83" t="s">
        <v>557</v>
      </c>
      <c r="H83" t="s">
        <v>632</v>
      </c>
      <c r="I83" t="s">
        <v>565</v>
      </c>
      <c r="J83" t="s">
        <v>633</v>
      </c>
    </row>
    <row r="84" spans="7:10" x14ac:dyDescent="0.25">
      <c r="G84" t="s">
        <v>557</v>
      </c>
      <c r="H84" t="s">
        <v>564</v>
      </c>
      <c r="I84" t="s">
        <v>565</v>
      </c>
      <c r="J84" t="s">
        <v>566</v>
      </c>
    </row>
    <row r="85" spans="7:10" x14ac:dyDescent="0.25">
      <c r="G85" t="s">
        <v>557</v>
      </c>
      <c r="H85" t="s">
        <v>570</v>
      </c>
      <c r="I85" t="s">
        <v>571</v>
      </c>
      <c r="J85" t="s">
        <v>572</v>
      </c>
    </row>
    <row r="86" spans="7:10" x14ac:dyDescent="0.25">
      <c r="G86" t="s">
        <v>557</v>
      </c>
      <c r="H86" t="s">
        <v>567</v>
      </c>
      <c r="I86" t="s">
        <v>568</v>
      </c>
      <c r="J86" t="s">
        <v>569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علوم المالية والمحاسبية  (2)</vt:lpstr>
      <vt:lpstr>السداسي الاول (3)</vt:lpstr>
      <vt:lpstr>السداسي الاول (2)</vt:lpstr>
      <vt:lpstr>الأعمال التطبيقية</vt:lpstr>
      <vt:lpstr> الأعمال  التوجيهية</vt:lpstr>
      <vt:lpstr>محضر استلام </vt:lpstr>
      <vt:lpstr>Feuil1</vt:lpstr>
      <vt:lpstr>Feuil2</vt:lpstr>
      <vt:lpstr>'الأعمال التطبيقية'!Impression_des_titres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'الأعمال التطبيقية'!Zone_d_impression</vt:lpstr>
      <vt:lpstr>'السداسي الاول (2)'!Zone_d_impression</vt:lpstr>
      <vt:lpstr>'السداسي الاول (3)'!Zone_d_impression</vt:lpstr>
      <vt:lpstr>'علوم المالية والمحاسبية 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2025-05-25T09:24:11Z</dcterms:modified>
</cp:coreProperties>
</file>