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esktop\OT IA cours\Notes\"/>
    </mc:Choice>
  </mc:AlternateContent>
  <bookViews>
    <workbookView xWindow="0" yWindow="0" windowWidth="19365" windowHeight="8970"/>
  </bookViews>
  <sheets>
    <sheet name="الفوج1" sheetId="4" r:id="rId1"/>
    <sheet name="الفوج2" sheetId="5" r:id="rId2"/>
  </sheets>
  <definedNames>
    <definedName name="_xlnm.Print_Area" localSheetId="0">الفوج1!$A$1:$X$40</definedName>
    <definedName name="_xlnm.Print_Area" localSheetId="1">الفوج2!$A$1:$X$38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4" l="1"/>
  <c r="X10" i="4"/>
  <c r="X11" i="4"/>
  <c r="X12" i="4"/>
  <c r="X13" i="4"/>
  <c r="X14" i="4"/>
  <c r="X15" i="4"/>
  <c r="X16" i="4"/>
  <c r="X17" i="4"/>
  <c r="X19" i="4"/>
  <c r="X20" i="4"/>
  <c r="X21" i="4"/>
  <c r="X22" i="4"/>
  <c r="X23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8" i="4"/>
  <c r="T9" i="4"/>
  <c r="T10" i="4"/>
  <c r="T11" i="4"/>
  <c r="T12" i="4"/>
  <c r="T13" i="4"/>
  <c r="T14" i="4"/>
  <c r="T15" i="4"/>
  <c r="T16" i="4"/>
  <c r="T17" i="4"/>
  <c r="T18" i="4"/>
  <c r="X18" i="4" s="1"/>
  <c r="T19" i="4"/>
  <c r="T20" i="4"/>
  <c r="T21" i="4"/>
  <c r="T22" i="4"/>
  <c r="T23" i="4"/>
  <c r="T24" i="4"/>
  <c r="X24" i="4" s="1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X41" i="4" s="1"/>
  <c r="T8" i="4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8" i="5"/>
  <c r="AC9" i="5"/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</calcChain>
</file>

<file path=xl/sharedStrings.xml><?xml version="1.0" encoding="utf-8"?>
<sst xmlns="http://schemas.openxmlformats.org/spreadsheetml/2006/main" count="249" uniqueCount="218">
  <si>
    <t>BAHLOUL</t>
  </si>
  <si>
    <t>جامعة العربي بن مهيدي، أم البواقي</t>
  </si>
  <si>
    <t>كلية العلوم الدقيقة وعلوم الطبيعة والحياة</t>
  </si>
  <si>
    <r>
      <t xml:space="preserve">السنة الجامعية: </t>
    </r>
    <r>
      <rPr>
        <b/>
        <sz val="18"/>
        <color theme="1"/>
        <rFont val="AngsanaUPC"/>
        <family val="1"/>
      </rPr>
      <t>2024-2025</t>
    </r>
  </si>
  <si>
    <t>قسم الرياضيات والإعلام الآلي</t>
  </si>
  <si>
    <t>المستوى: سنة ثالثة ليسانس إعلام آلي</t>
  </si>
  <si>
    <t xml:space="preserve">الأستاذ (ة):  </t>
  </si>
  <si>
    <t xml:space="preserve">المادة: </t>
  </si>
  <si>
    <t>الإمضاء:...............................</t>
  </si>
  <si>
    <t>محضر التقييم المستمر</t>
  </si>
  <si>
    <t xml:space="preserve">P: حضور   A : غياب  A+: غياب مبرر  </t>
  </si>
  <si>
    <t>الرقم</t>
  </si>
  <si>
    <t>الفــوج</t>
  </si>
  <si>
    <t>رقم التسجيل</t>
  </si>
  <si>
    <t>اللقب</t>
  </si>
  <si>
    <t>الاسم</t>
  </si>
  <si>
    <t>نقطة الحضور (05ن)</t>
  </si>
  <si>
    <t>نقطة المشاركة (02ن)</t>
  </si>
  <si>
    <t>العمل الفردي (03ن)</t>
  </si>
  <si>
    <t>امتحان مصغر(10ن)</t>
  </si>
  <si>
    <t>علامة التقييم المستمر</t>
  </si>
  <si>
    <t>التخصص: النظم المعلوماتية  SI</t>
  </si>
  <si>
    <t>Fatima</t>
  </si>
  <si>
    <t>HALLAK</t>
  </si>
  <si>
    <t>BOUDAB</t>
  </si>
  <si>
    <t>AKRAM</t>
  </si>
  <si>
    <t>34001289</t>
  </si>
  <si>
    <t>LOUZE</t>
  </si>
  <si>
    <t>ARAB</t>
  </si>
  <si>
    <t>المستوى: أولى ماستر إعلام آلي</t>
  </si>
  <si>
    <t>التخصص: ذكاء صناعي و علوم البيانات</t>
  </si>
  <si>
    <t>BELKHIRI</t>
  </si>
  <si>
    <t>Cheyma</t>
  </si>
  <si>
    <t>BERKANI</t>
  </si>
  <si>
    <t>Sirine wissam</t>
  </si>
  <si>
    <t>Boutheina</t>
  </si>
  <si>
    <t>BOUDRAA</t>
  </si>
  <si>
    <t>Brahim</t>
  </si>
  <si>
    <t>BOUTELDJA</t>
  </si>
  <si>
    <t>Fateh</t>
  </si>
  <si>
    <t>CHAIB AINOU</t>
  </si>
  <si>
    <t>Oumaima</t>
  </si>
  <si>
    <t>CHERRAD</t>
  </si>
  <si>
    <t>KHEDIDJA</t>
  </si>
  <si>
    <t>DAOUDI</t>
  </si>
  <si>
    <t>Hadil</t>
  </si>
  <si>
    <t>DJALOUDI</t>
  </si>
  <si>
    <t>Nabil</t>
  </si>
  <si>
    <t>DJELOUAHI</t>
  </si>
  <si>
    <t>Ilyes</t>
  </si>
  <si>
    <t>DJEMMAL</t>
  </si>
  <si>
    <t>Nour elhouda</t>
  </si>
  <si>
    <t>GACI</t>
  </si>
  <si>
    <t>Amir</t>
  </si>
  <si>
    <t>GHEZAL</t>
  </si>
  <si>
    <t>Houida ayaterrahmane soundes</t>
  </si>
  <si>
    <t>GUERFA</t>
  </si>
  <si>
    <t>Assia</t>
  </si>
  <si>
    <t>Khaoula</t>
  </si>
  <si>
    <t>Meriem</t>
  </si>
  <si>
    <t>HAMBLI</t>
  </si>
  <si>
    <t>HARATI</t>
  </si>
  <si>
    <t>Hacene</t>
  </si>
  <si>
    <t>HASSANI</t>
  </si>
  <si>
    <t>Islem</t>
  </si>
  <si>
    <t>KALLAB DEBBIH</t>
  </si>
  <si>
    <t>Aya errahmane</t>
  </si>
  <si>
    <t>KHELIFI</t>
  </si>
  <si>
    <t>Amdjed mohammed said</t>
  </si>
  <si>
    <t>LEKBIR</t>
  </si>
  <si>
    <t>Amedjed abdelhafid</t>
  </si>
  <si>
    <t>LEKKOU</t>
  </si>
  <si>
    <t>LOTMANI</t>
  </si>
  <si>
    <t>MOHAND AMOKRANE</t>
  </si>
  <si>
    <t>MAASSEM</t>
  </si>
  <si>
    <t>MESSABHIA</t>
  </si>
  <si>
    <t>Malak</t>
  </si>
  <si>
    <t>RAHEM</t>
  </si>
  <si>
    <t>Mohammed lamine</t>
  </si>
  <si>
    <t>SAHNOUN</t>
  </si>
  <si>
    <t>Leyla</t>
  </si>
  <si>
    <t>SAHRAOUI</t>
  </si>
  <si>
    <t>Oussama</t>
  </si>
  <si>
    <t>SAHTAL</t>
  </si>
  <si>
    <t>Amal</t>
  </si>
  <si>
    <t>SAIB</t>
  </si>
  <si>
    <t>Houda</t>
  </si>
  <si>
    <t>SAOULI</t>
  </si>
  <si>
    <t>Soundous ikram</t>
  </si>
  <si>
    <t>SOULI</t>
  </si>
  <si>
    <t>YOUCEF KHOUDJA</t>
  </si>
  <si>
    <t>Haithem</t>
  </si>
  <si>
    <t>34003513</t>
  </si>
  <si>
    <t>34003378</t>
  </si>
  <si>
    <t>34000995</t>
  </si>
  <si>
    <t>34010237</t>
  </si>
  <si>
    <t>474160</t>
  </si>
  <si>
    <t>34007582</t>
  </si>
  <si>
    <t>34005273</t>
  </si>
  <si>
    <t>34014027</t>
  </si>
  <si>
    <t>467738</t>
  </si>
  <si>
    <t>32040862</t>
  </si>
  <si>
    <t>34006231</t>
  </si>
  <si>
    <t>34012651</t>
  </si>
  <si>
    <t>34001494</t>
  </si>
  <si>
    <t>34005108</t>
  </si>
  <si>
    <t>34005115</t>
  </si>
  <si>
    <t>34013798</t>
  </si>
  <si>
    <t>34008634</t>
  </si>
  <si>
    <t>409028</t>
  </si>
  <si>
    <t>34000962</t>
  </si>
  <si>
    <t>34004491</t>
  </si>
  <si>
    <t>34000891</t>
  </si>
  <si>
    <t>34004475</t>
  </si>
  <si>
    <t>34004308</t>
  </si>
  <si>
    <t>34004561</t>
  </si>
  <si>
    <t>34007719</t>
  </si>
  <si>
    <t>34003167</t>
  </si>
  <si>
    <t>34005606</t>
  </si>
  <si>
    <t>400782</t>
  </si>
  <si>
    <t>34002576</t>
  </si>
  <si>
    <t>34000975</t>
  </si>
  <si>
    <t>34008320</t>
  </si>
  <si>
    <t>34002883</t>
  </si>
  <si>
    <t>34006746</t>
  </si>
  <si>
    <t>34001573</t>
  </si>
  <si>
    <t>445185</t>
  </si>
  <si>
    <t>AGGOUN</t>
  </si>
  <si>
    <t>Borhan eddine</t>
  </si>
  <si>
    <t>34013596</t>
  </si>
  <si>
    <t>Faten manar</t>
  </si>
  <si>
    <t>34004665</t>
  </si>
  <si>
    <t>BADACHE</t>
  </si>
  <si>
    <t>Soumia</t>
  </si>
  <si>
    <t>34002971</t>
  </si>
  <si>
    <t>Abdeldjalil</t>
  </si>
  <si>
    <t>34006667</t>
  </si>
  <si>
    <t>Aya</t>
  </si>
  <si>
    <t>402953</t>
  </si>
  <si>
    <t>BOUAZIZ</t>
  </si>
  <si>
    <t>Nadhar</t>
  </si>
  <si>
    <t>34003296</t>
  </si>
  <si>
    <t>BOUDJEDIR</t>
  </si>
  <si>
    <t>Wissam</t>
  </si>
  <si>
    <t>250941</t>
  </si>
  <si>
    <t>BOUKHERS</t>
  </si>
  <si>
    <t>Omar</t>
  </si>
  <si>
    <t>34001258</t>
  </si>
  <si>
    <t>BOUMARAF</t>
  </si>
  <si>
    <t>Imad</t>
  </si>
  <si>
    <t>34001418</t>
  </si>
  <si>
    <t>Mahdi</t>
  </si>
  <si>
    <t>34002304</t>
  </si>
  <si>
    <t>BOURENANE</t>
  </si>
  <si>
    <t>Amel</t>
  </si>
  <si>
    <t>34006552</t>
  </si>
  <si>
    <t>BOUSSAFEUR</t>
  </si>
  <si>
    <t>FATEH</t>
  </si>
  <si>
    <t>34001276</t>
  </si>
  <si>
    <t>CHIBANI</t>
  </si>
  <si>
    <t>Manel</t>
  </si>
  <si>
    <t>34000885</t>
  </si>
  <si>
    <t>DAHDOUH</t>
  </si>
  <si>
    <t xml:space="preserve">Akrem abderraouf </t>
  </si>
  <si>
    <t>34001179</t>
  </si>
  <si>
    <t>Chaima</t>
  </si>
  <si>
    <t>34000825</t>
  </si>
  <si>
    <t>DJELAL</t>
  </si>
  <si>
    <t>34002775</t>
  </si>
  <si>
    <t>DJOUED</t>
  </si>
  <si>
    <t>Khadidja</t>
  </si>
  <si>
    <t>34000954</t>
  </si>
  <si>
    <t>GHOUGAL</t>
  </si>
  <si>
    <t>Ibtihal nada rayhene</t>
  </si>
  <si>
    <t>34002632</t>
  </si>
  <si>
    <t>HADJAB</t>
  </si>
  <si>
    <t>Rawane</t>
  </si>
  <si>
    <t>34004747</t>
  </si>
  <si>
    <t>HAFI RASSOU</t>
  </si>
  <si>
    <t>Ouala sir el houda</t>
  </si>
  <si>
    <t>34012938</t>
  </si>
  <si>
    <t>HALIMI</t>
  </si>
  <si>
    <t>Belkis</t>
  </si>
  <si>
    <t>34003018</t>
  </si>
  <si>
    <t>HAMAMDIA</t>
  </si>
  <si>
    <t>Ala eddine</t>
  </si>
  <si>
    <t>34009300</t>
  </si>
  <si>
    <t>HAMANA</t>
  </si>
  <si>
    <t>34004371</t>
  </si>
  <si>
    <t>Amira</t>
  </si>
  <si>
    <t>34000933</t>
  </si>
  <si>
    <t>LOUAFI</t>
  </si>
  <si>
    <t>34003928</t>
  </si>
  <si>
    <t>34006529</t>
  </si>
  <si>
    <t>MAHDI</t>
  </si>
  <si>
    <t xml:space="preserve">Rima </t>
  </si>
  <si>
    <t>MAZIZ</t>
  </si>
  <si>
    <t>Louai takai eddine</t>
  </si>
  <si>
    <t>434402</t>
  </si>
  <si>
    <t>MEDJEKAL</t>
  </si>
  <si>
    <t>Mohamed</t>
  </si>
  <si>
    <t>34003279</t>
  </si>
  <si>
    <t>MEROUANI</t>
  </si>
  <si>
    <t>Haythem</t>
  </si>
  <si>
    <t>34013965</t>
  </si>
  <si>
    <t>OUTTAR</t>
  </si>
  <si>
    <t>Nor-el-houda</t>
  </si>
  <si>
    <t>34016325</t>
  </si>
  <si>
    <t>RAHAB</t>
  </si>
  <si>
    <t>Zakarya</t>
  </si>
  <si>
    <t>34012167</t>
  </si>
  <si>
    <t>REZAZGUI</t>
  </si>
  <si>
    <t>Nahla</t>
  </si>
  <si>
    <t>34012245</t>
  </si>
  <si>
    <t>TOUALBIA</t>
  </si>
  <si>
    <t>HAYTHEM</t>
  </si>
  <si>
    <t>زايدي سفيان</t>
  </si>
  <si>
    <t>27/04/20025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</si>
</sst>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AngsanaUPC"/>
      <family val="1"/>
    </font>
    <font>
      <sz val="16"/>
      <color theme="1"/>
      <name val="Calibri"/>
      <family val="2"/>
      <scheme val="minor"/>
    </font>
    <font>
      <b/>
      <sz val="18"/>
      <color theme="1"/>
      <name val="AngsanaUPC"/>
      <family val="1"/>
    </font>
    <font>
      <b/>
      <sz val="16"/>
      <color theme="1"/>
      <name val="Calibri Light"/>
      <family val="2"/>
      <scheme val="major"/>
    </font>
    <font>
      <b/>
      <sz val="24"/>
      <color theme="1"/>
      <name val="Simplified Arabic"/>
      <family val="1"/>
    </font>
    <font>
      <i/>
      <sz val="11"/>
      <color theme="1"/>
      <name val="Calibri"/>
      <family val="2"/>
      <scheme val="minor"/>
    </font>
    <font>
      <b/>
      <sz val="24"/>
      <color theme="1"/>
      <name val="Andalus"/>
      <family val="1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4" fontId="10" fillId="0" borderId="1" xfId="0" applyNumberFormat="1" applyFont="1" applyBorder="1" applyAlignment="1">
      <alignment vertical="center" textRotation="90"/>
    </xf>
    <xf numFmtId="0" fontId="1" fillId="0" borderId="2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readingOrder="2"/>
    </xf>
    <xf numFmtId="0" fontId="6" fillId="2" borderId="4" xfId="0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300404</xdr:colOff>
      <xdr:row>1</xdr:row>
      <xdr:rowOff>139212</xdr:rowOff>
    </xdr:from>
    <xdr:to>
      <xdr:col>25</xdr:col>
      <xdr:colOff>235195</xdr:colOff>
      <xdr:row>3</xdr:row>
      <xdr:rowOff>161048</xdr:rowOff>
    </xdr:to>
    <xdr:pic>
      <xdr:nvPicPr>
        <xdr:cNvPr id="2" name="Image 1" descr="C:\Users\utilisateur\Desktop\Signatur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8238978" y="402981"/>
          <a:ext cx="1055810" cy="564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233669</xdr:colOff>
      <xdr:row>1</xdr:row>
      <xdr:rowOff>216477</xdr:rowOff>
    </xdr:from>
    <xdr:to>
      <xdr:col>25</xdr:col>
      <xdr:colOff>83992</xdr:colOff>
      <xdr:row>3</xdr:row>
      <xdr:rowOff>181842</xdr:rowOff>
    </xdr:to>
    <xdr:pic>
      <xdr:nvPicPr>
        <xdr:cNvPr id="2" name="Image 1" descr="C:\Users\utilisateur\Desktop\Signatur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700781" y="476250"/>
          <a:ext cx="950028" cy="510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AB41"/>
  <sheetViews>
    <sheetView rightToLeft="1" tabSelected="1" topLeftCell="K1" zoomScale="130" zoomScaleNormal="130" workbookViewId="0">
      <selection activeCell="Y3" sqref="Y3"/>
    </sheetView>
  </sheetViews>
  <sheetFormatPr baseColWidth="10" defaultColWidth="9.140625" defaultRowHeight="15"/>
  <cols>
    <col min="1" max="1" width="3.42578125" customWidth="1"/>
    <col min="2" max="2" width="3.85546875" customWidth="1"/>
    <col min="3" max="3" width="9.140625" customWidth="1"/>
    <col min="4" max="4" width="16.85546875" customWidth="1"/>
    <col min="5" max="5" width="21.7109375" customWidth="1"/>
    <col min="6" max="11" width="4.28515625" style="16" customWidth="1"/>
    <col min="12" max="12" width="4.28515625" style="23" customWidth="1"/>
    <col min="13" max="14" width="4.28515625" style="16" customWidth="1"/>
    <col min="15" max="19" width="4.28515625" customWidth="1"/>
    <col min="20" max="24" width="7.7109375" customWidth="1"/>
  </cols>
  <sheetData>
    <row r="1" spans="1:28" ht="21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"/>
      <c r="Z1" s="2"/>
      <c r="AA1" s="2"/>
      <c r="AB1" s="2"/>
    </row>
    <row r="2" spans="1:28" ht="22.5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17"/>
      <c r="K2" s="18"/>
      <c r="L2" s="20"/>
      <c r="M2" s="19"/>
      <c r="N2" s="19"/>
      <c r="O2" s="3"/>
      <c r="P2" s="3"/>
      <c r="Q2" s="3"/>
      <c r="R2" s="3"/>
      <c r="S2" s="3"/>
      <c r="T2" s="27" t="s">
        <v>3</v>
      </c>
      <c r="U2" s="27"/>
      <c r="V2" s="27"/>
      <c r="W2" s="27"/>
      <c r="X2" s="27"/>
      <c r="Y2" s="4"/>
      <c r="Z2" s="4"/>
      <c r="AA2" s="4"/>
      <c r="AB2" s="4"/>
    </row>
    <row r="3" spans="1:28" ht="20.25">
      <c r="A3" s="27" t="s">
        <v>4</v>
      </c>
      <c r="B3" s="27"/>
      <c r="C3" s="27"/>
      <c r="D3" s="27"/>
      <c r="E3" s="26" t="s">
        <v>29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3"/>
      <c r="T3" s="4" t="s">
        <v>6</v>
      </c>
      <c r="U3" s="4"/>
      <c r="V3" s="26" t="s">
        <v>216</v>
      </c>
      <c r="W3" s="26"/>
      <c r="X3" s="26"/>
      <c r="Z3" s="4"/>
      <c r="AA3" s="4"/>
      <c r="AB3" s="4"/>
    </row>
    <row r="4" spans="1:28" ht="21">
      <c r="A4" s="27" t="s">
        <v>7</v>
      </c>
      <c r="B4" s="27"/>
      <c r="C4" s="27"/>
      <c r="D4" s="27"/>
      <c r="E4" s="28" t="s">
        <v>30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3"/>
      <c r="T4" s="4" t="s">
        <v>8</v>
      </c>
      <c r="U4" s="4"/>
      <c r="V4" s="39"/>
      <c r="W4" s="39"/>
      <c r="X4" s="39"/>
      <c r="Y4" s="4"/>
      <c r="Z4" s="4"/>
      <c r="AA4" s="4"/>
      <c r="AB4" s="4"/>
    </row>
    <row r="5" spans="1:28" ht="45">
      <c r="A5" s="29"/>
      <c r="B5" s="29"/>
      <c r="C5" s="29"/>
      <c r="D5" s="29"/>
      <c r="E5" s="29" t="s">
        <v>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5"/>
      <c r="T5" s="30" t="s">
        <v>10</v>
      </c>
      <c r="U5" s="31"/>
      <c r="V5" s="31"/>
      <c r="W5" s="31"/>
      <c r="X5" s="32"/>
      <c r="Y5" s="7"/>
      <c r="Z5" s="7"/>
      <c r="AA5" s="7"/>
      <c r="AB5" s="7"/>
    </row>
    <row r="6" spans="1:28" ht="15.75" customHeight="1">
      <c r="A6" s="33" t="s">
        <v>11</v>
      </c>
      <c r="B6" s="33" t="s">
        <v>12</v>
      </c>
      <c r="C6" s="34" t="s">
        <v>13</v>
      </c>
      <c r="D6" s="34" t="s">
        <v>14</v>
      </c>
      <c r="E6" s="34" t="s">
        <v>15</v>
      </c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/>
      <c r="T6" s="40" t="s">
        <v>16</v>
      </c>
      <c r="U6" s="40" t="s">
        <v>17</v>
      </c>
      <c r="V6" s="40" t="s">
        <v>18</v>
      </c>
      <c r="W6" s="41" t="s">
        <v>19</v>
      </c>
      <c r="X6" s="35" t="s">
        <v>20</v>
      </c>
      <c r="Y6" s="6"/>
      <c r="Z6" s="6"/>
      <c r="AA6" s="6"/>
      <c r="AB6" s="6"/>
    </row>
    <row r="7" spans="1:28" ht="90" customHeight="1">
      <c r="A7" s="33"/>
      <c r="B7" s="33"/>
      <c r="C7" s="34"/>
      <c r="D7" s="34"/>
      <c r="E7" s="34"/>
      <c r="F7" s="14">
        <v>45697</v>
      </c>
      <c r="G7" s="14">
        <v>45704</v>
      </c>
      <c r="H7" s="14">
        <v>45718</v>
      </c>
      <c r="I7" s="14">
        <v>45725</v>
      </c>
      <c r="J7" s="14">
        <v>45753</v>
      </c>
      <c r="K7" s="14">
        <v>45767</v>
      </c>
      <c r="L7" s="21">
        <v>45770</v>
      </c>
      <c r="M7" s="14">
        <v>45774</v>
      </c>
      <c r="N7" s="14">
        <v>45775</v>
      </c>
      <c r="O7" s="8"/>
      <c r="P7" s="8"/>
      <c r="Q7" s="8"/>
      <c r="R7" s="8"/>
      <c r="S7" s="8"/>
      <c r="T7" s="40"/>
      <c r="U7" s="40"/>
      <c r="V7" s="40"/>
      <c r="W7" s="41"/>
      <c r="X7" s="35"/>
      <c r="Y7" s="6"/>
      <c r="Z7" s="6"/>
      <c r="AA7" s="6"/>
      <c r="AB7" s="6"/>
    </row>
    <row r="8" spans="1:28" ht="21.75" customHeight="1">
      <c r="A8" s="10">
        <v>1</v>
      </c>
      <c r="B8" s="10">
        <v>1</v>
      </c>
      <c r="C8" s="12" t="s">
        <v>92</v>
      </c>
      <c r="D8" s="12" t="s">
        <v>31</v>
      </c>
      <c r="E8" s="12" t="s">
        <v>32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22">
        <v>1</v>
      </c>
      <c r="M8" s="15">
        <v>1</v>
      </c>
      <c r="N8" s="15">
        <v>1</v>
      </c>
      <c r="O8" s="1"/>
      <c r="P8" s="1"/>
      <c r="Q8" s="1"/>
      <c r="R8" s="1"/>
      <c r="S8" s="1"/>
      <c r="T8" s="15">
        <f>SUM(F8:N8)*0.556</f>
        <v>5.0040000000000004</v>
      </c>
      <c r="U8" s="15">
        <v>1</v>
      </c>
      <c r="V8" s="15">
        <v>2</v>
      </c>
      <c r="W8" s="15">
        <v>10</v>
      </c>
      <c r="X8" s="25">
        <f>W8+V8+U8+T8</f>
        <v>18.004000000000001</v>
      </c>
    </row>
    <row r="9" spans="1:28" ht="21.75" customHeight="1">
      <c r="A9" s="10">
        <f>A8+1</f>
        <v>2</v>
      </c>
      <c r="B9" s="10">
        <v>1</v>
      </c>
      <c r="C9" s="12" t="s">
        <v>93</v>
      </c>
      <c r="D9" s="12" t="s">
        <v>33</v>
      </c>
      <c r="E9" s="12" t="s">
        <v>34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22">
        <v>1</v>
      </c>
      <c r="M9" s="15">
        <v>1</v>
      </c>
      <c r="N9" s="15">
        <v>1</v>
      </c>
      <c r="O9" s="1"/>
      <c r="P9" s="1"/>
      <c r="Q9" s="1"/>
      <c r="R9" s="1"/>
      <c r="S9" s="1"/>
      <c r="T9" s="15">
        <f t="shared" ref="T9:T41" si="0">SUM(F9:N9)*0.556</f>
        <v>5.0040000000000004</v>
      </c>
      <c r="U9" s="15">
        <v>1</v>
      </c>
      <c r="V9" s="15">
        <v>2</v>
      </c>
      <c r="W9" s="15">
        <v>10</v>
      </c>
      <c r="X9" s="25">
        <f t="shared" ref="X9:X41" si="1">W9+V9+U9+T9</f>
        <v>18.004000000000001</v>
      </c>
    </row>
    <row r="10" spans="1:28" ht="21.75" customHeight="1">
      <c r="A10" s="10">
        <f t="shared" ref="A10:A41" si="2">A9+1</f>
        <v>3</v>
      </c>
      <c r="B10" s="10">
        <v>1</v>
      </c>
      <c r="C10" s="12" t="s">
        <v>94</v>
      </c>
      <c r="D10" s="12" t="s">
        <v>24</v>
      </c>
      <c r="E10" s="12" t="s">
        <v>35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22">
        <v>1</v>
      </c>
      <c r="M10" s="15">
        <v>1</v>
      </c>
      <c r="N10" s="15">
        <v>1</v>
      </c>
      <c r="O10" s="1"/>
      <c r="P10" s="1"/>
      <c r="Q10" s="1"/>
      <c r="R10" s="1"/>
      <c r="S10" s="1"/>
      <c r="T10" s="15">
        <f t="shared" si="0"/>
        <v>5.0040000000000004</v>
      </c>
      <c r="U10" s="15">
        <v>1</v>
      </c>
      <c r="V10" s="15">
        <v>2</v>
      </c>
      <c r="W10" s="15">
        <v>10</v>
      </c>
      <c r="X10" s="25">
        <f t="shared" si="1"/>
        <v>18.004000000000001</v>
      </c>
    </row>
    <row r="11" spans="1:28" ht="21.75" customHeight="1">
      <c r="A11" s="10">
        <f t="shared" si="2"/>
        <v>4</v>
      </c>
      <c r="B11" s="10">
        <v>1</v>
      </c>
      <c r="C11" s="12" t="s">
        <v>95</v>
      </c>
      <c r="D11" s="12" t="s">
        <v>36</v>
      </c>
      <c r="E11" s="12" t="s">
        <v>37</v>
      </c>
      <c r="F11" s="15">
        <v>1</v>
      </c>
      <c r="G11" s="15">
        <v>1</v>
      </c>
      <c r="H11" s="15">
        <v>0</v>
      </c>
      <c r="I11" s="15">
        <v>0</v>
      </c>
      <c r="J11" s="15">
        <v>1</v>
      </c>
      <c r="K11" s="15">
        <v>1</v>
      </c>
      <c r="L11" s="22">
        <v>1</v>
      </c>
      <c r="M11" s="15">
        <v>1</v>
      </c>
      <c r="N11" s="15">
        <v>1</v>
      </c>
      <c r="O11" s="1"/>
      <c r="P11" s="1"/>
      <c r="Q11" s="1"/>
      <c r="R11" s="1"/>
      <c r="S11" s="1"/>
      <c r="T11" s="15">
        <f t="shared" si="0"/>
        <v>3.8920000000000003</v>
      </c>
      <c r="U11" s="15">
        <v>1</v>
      </c>
      <c r="V11" s="15">
        <v>2</v>
      </c>
      <c r="W11" s="15">
        <v>10</v>
      </c>
      <c r="X11" s="25">
        <f t="shared" si="1"/>
        <v>16.891999999999999</v>
      </c>
    </row>
    <row r="12" spans="1:28" ht="21.75" customHeight="1">
      <c r="A12" s="10">
        <f t="shared" si="2"/>
        <v>5</v>
      </c>
      <c r="B12" s="10">
        <v>1</v>
      </c>
      <c r="C12" s="12" t="s">
        <v>96</v>
      </c>
      <c r="D12" s="12" t="s">
        <v>38</v>
      </c>
      <c r="E12" s="12" t="s">
        <v>39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1</v>
      </c>
      <c r="L12" s="22">
        <v>1</v>
      </c>
      <c r="M12" s="15"/>
      <c r="N12" s="15">
        <v>1</v>
      </c>
      <c r="O12" s="1"/>
      <c r="P12" s="1"/>
      <c r="Q12" s="1"/>
      <c r="R12" s="1"/>
      <c r="S12" s="1"/>
      <c r="T12" s="15">
        <f t="shared" si="0"/>
        <v>1.6680000000000001</v>
      </c>
      <c r="U12" s="15">
        <v>1</v>
      </c>
      <c r="V12" s="15">
        <v>2</v>
      </c>
      <c r="W12" s="15">
        <v>10</v>
      </c>
      <c r="X12" s="25">
        <f t="shared" si="1"/>
        <v>14.667999999999999</v>
      </c>
    </row>
    <row r="13" spans="1:28" ht="21.75" customHeight="1">
      <c r="A13" s="10">
        <f t="shared" si="2"/>
        <v>6</v>
      </c>
      <c r="B13" s="10">
        <v>1</v>
      </c>
      <c r="C13" s="12" t="s">
        <v>97</v>
      </c>
      <c r="D13" s="12" t="s">
        <v>40</v>
      </c>
      <c r="E13" s="12" t="s">
        <v>41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22">
        <v>1</v>
      </c>
      <c r="M13" s="15">
        <v>1</v>
      </c>
      <c r="N13" s="15">
        <v>0</v>
      </c>
      <c r="O13" s="1"/>
      <c r="P13" s="1"/>
      <c r="Q13" s="1"/>
      <c r="R13" s="1"/>
      <c r="S13" s="1"/>
      <c r="T13" s="15">
        <f t="shared" si="0"/>
        <v>4.4480000000000004</v>
      </c>
      <c r="U13" s="15">
        <v>1</v>
      </c>
      <c r="V13" s="15">
        <v>2</v>
      </c>
      <c r="W13" s="15">
        <v>10</v>
      </c>
      <c r="X13" s="25">
        <f t="shared" si="1"/>
        <v>17.448</v>
      </c>
    </row>
    <row r="14" spans="1:28" ht="21.75" customHeight="1">
      <c r="A14" s="10">
        <f t="shared" si="2"/>
        <v>7</v>
      </c>
      <c r="B14" s="10">
        <v>1</v>
      </c>
      <c r="C14" s="12" t="s">
        <v>98</v>
      </c>
      <c r="D14" s="12" t="s">
        <v>42</v>
      </c>
      <c r="E14" s="12" t="s">
        <v>43</v>
      </c>
      <c r="F14" s="15">
        <v>1</v>
      </c>
      <c r="G14" s="15">
        <v>1</v>
      </c>
      <c r="H14" s="15">
        <v>1</v>
      </c>
      <c r="I14" s="15">
        <v>0</v>
      </c>
      <c r="J14" s="15">
        <v>0</v>
      </c>
      <c r="K14" s="15">
        <v>1</v>
      </c>
      <c r="L14" s="22">
        <v>1</v>
      </c>
      <c r="M14" s="15">
        <v>1</v>
      </c>
      <c r="N14" s="15">
        <v>0</v>
      </c>
      <c r="O14" s="1"/>
      <c r="P14" s="1"/>
      <c r="Q14" s="1"/>
      <c r="R14" s="1"/>
      <c r="S14" s="1"/>
      <c r="T14" s="15">
        <f t="shared" si="0"/>
        <v>3.3360000000000003</v>
      </c>
      <c r="U14" s="15">
        <v>1</v>
      </c>
      <c r="V14" s="15">
        <v>2</v>
      </c>
      <c r="W14" s="15">
        <v>10</v>
      </c>
      <c r="X14" s="25">
        <f t="shared" si="1"/>
        <v>16.335999999999999</v>
      </c>
    </row>
    <row r="15" spans="1:28" ht="21.75" customHeight="1">
      <c r="A15" s="10">
        <f t="shared" si="2"/>
        <v>8</v>
      </c>
      <c r="B15" s="10">
        <v>1</v>
      </c>
      <c r="C15" s="12" t="s">
        <v>99</v>
      </c>
      <c r="D15" s="12" t="s">
        <v>44</v>
      </c>
      <c r="E15" s="12" t="s">
        <v>45</v>
      </c>
      <c r="F15" s="15">
        <v>1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22">
        <v>1</v>
      </c>
      <c r="M15" s="15">
        <v>1</v>
      </c>
      <c r="N15" s="15">
        <v>1</v>
      </c>
      <c r="O15" s="1"/>
      <c r="P15" s="1"/>
      <c r="Q15" s="1"/>
      <c r="R15" s="1"/>
      <c r="S15" s="1"/>
      <c r="T15" s="15">
        <f t="shared" si="0"/>
        <v>5.0040000000000004</v>
      </c>
      <c r="U15" s="15">
        <v>1</v>
      </c>
      <c r="V15" s="15">
        <v>2</v>
      </c>
      <c r="W15" s="15">
        <v>10</v>
      </c>
      <c r="X15" s="25">
        <f t="shared" si="1"/>
        <v>18.004000000000001</v>
      </c>
    </row>
    <row r="16" spans="1:28" ht="21.75" customHeight="1">
      <c r="A16" s="10">
        <f t="shared" si="2"/>
        <v>9</v>
      </c>
      <c r="B16" s="10">
        <v>1</v>
      </c>
      <c r="C16" s="12" t="s">
        <v>100</v>
      </c>
      <c r="D16" s="12" t="s">
        <v>46</v>
      </c>
      <c r="E16" s="12" t="s">
        <v>47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1</v>
      </c>
      <c r="L16" s="22">
        <v>1</v>
      </c>
      <c r="M16" s="15"/>
      <c r="N16" s="15">
        <v>1</v>
      </c>
      <c r="O16" s="1"/>
      <c r="P16" s="1"/>
      <c r="Q16" s="1"/>
      <c r="R16" s="1"/>
      <c r="S16" s="1"/>
      <c r="T16" s="15">
        <f t="shared" si="0"/>
        <v>1.6680000000000001</v>
      </c>
      <c r="U16" s="15">
        <v>1</v>
      </c>
      <c r="V16" s="15">
        <v>2</v>
      </c>
      <c r="W16" s="15">
        <v>10</v>
      </c>
      <c r="X16" s="25">
        <f t="shared" si="1"/>
        <v>14.667999999999999</v>
      </c>
    </row>
    <row r="17" spans="1:24" ht="21.75" customHeight="1">
      <c r="A17" s="10">
        <f t="shared" si="2"/>
        <v>10</v>
      </c>
      <c r="B17" s="10">
        <v>1</v>
      </c>
      <c r="C17" s="12" t="s">
        <v>101</v>
      </c>
      <c r="D17" s="12" t="s">
        <v>48</v>
      </c>
      <c r="E17" s="12" t="s">
        <v>49</v>
      </c>
      <c r="F17" s="15">
        <v>1</v>
      </c>
      <c r="G17" s="15">
        <v>1</v>
      </c>
      <c r="H17" s="15">
        <v>1</v>
      </c>
      <c r="I17" s="15">
        <v>1</v>
      </c>
      <c r="J17" s="15">
        <v>1</v>
      </c>
      <c r="K17" s="15">
        <v>1</v>
      </c>
      <c r="L17" s="22">
        <v>1</v>
      </c>
      <c r="M17" s="15">
        <v>1</v>
      </c>
      <c r="N17" s="15">
        <v>1</v>
      </c>
      <c r="O17" s="1"/>
      <c r="P17" s="1"/>
      <c r="Q17" s="1"/>
      <c r="R17" s="1"/>
      <c r="S17" s="1"/>
      <c r="T17" s="15">
        <f t="shared" si="0"/>
        <v>5.0040000000000004</v>
      </c>
      <c r="U17" s="15">
        <v>1</v>
      </c>
      <c r="V17" s="15">
        <v>2</v>
      </c>
      <c r="W17" s="15">
        <v>10</v>
      </c>
      <c r="X17" s="25">
        <f t="shared" si="1"/>
        <v>18.004000000000001</v>
      </c>
    </row>
    <row r="18" spans="1:24" ht="21.75" customHeight="1">
      <c r="A18" s="10">
        <f t="shared" si="2"/>
        <v>11</v>
      </c>
      <c r="B18" s="10">
        <v>1</v>
      </c>
      <c r="C18" s="12" t="s">
        <v>102</v>
      </c>
      <c r="D18" s="12" t="s">
        <v>50</v>
      </c>
      <c r="E18" s="12" t="s">
        <v>51</v>
      </c>
      <c r="F18" s="15">
        <v>1</v>
      </c>
      <c r="G18" s="15">
        <v>1</v>
      </c>
      <c r="H18" s="15">
        <v>1</v>
      </c>
      <c r="I18" s="15">
        <v>1</v>
      </c>
      <c r="J18" s="15">
        <v>1</v>
      </c>
      <c r="K18" s="15">
        <v>1</v>
      </c>
      <c r="L18" s="22">
        <v>1</v>
      </c>
      <c r="M18" s="15"/>
      <c r="N18" s="15">
        <v>1</v>
      </c>
      <c r="O18" s="1"/>
      <c r="P18" s="1"/>
      <c r="Q18" s="1"/>
      <c r="R18" s="1"/>
      <c r="S18" s="1"/>
      <c r="T18" s="15">
        <f t="shared" si="0"/>
        <v>4.4480000000000004</v>
      </c>
      <c r="U18" s="15">
        <v>1</v>
      </c>
      <c r="V18" s="15">
        <v>2</v>
      </c>
      <c r="W18" s="15">
        <v>10</v>
      </c>
      <c r="X18" s="25">
        <f t="shared" si="1"/>
        <v>17.448</v>
      </c>
    </row>
    <row r="19" spans="1:24" ht="21.75" customHeight="1">
      <c r="A19" s="10">
        <f t="shared" si="2"/>
        <v>12</v>
      </c>
      <c r="B19" s="10">
        <v>1</v>
      </c>
      <c r="C19" s="12" t="s">
        <v>103</v>
      </c>
      <c r="D19" s="12" t="s">
        <v>52</v>
      </c>
      <c r="E19" s="12" t="s">
        <v>53</v>
      </c>
      <c r="F19" s="15">
        <v>1</v>
      </c>
      <c r="G19" s="15">
        <v>1</v>
      </c>
      <c r="H19" s="15">
        <v>1</v>
      </c>
      <c r="I19" s="15">
        <v>0</v>
      </c>
      <c r="J19" s="15">
        <v>1</v>
      </c>
      <c r="K19" s="15">
        <v>1</v>
      </c>
      <c r="L19" s="22">
        <v>1</v>
      </c>
      <c r="M19" s="15">
        <v>1</v>
      </c>
      <c r="N19" s="15">
        <v>1</v>
      </c>
      <c r="O19" s="1"/>
      <c r="P19" s="1"/>
      <c r="Q19" s="1"/>
      <c r="R19" s="1"/>
      <c r="S19" s="1"/>
      <c r="T19" s="15">
        <f t="shared" si="0"/>
        <v>4.4480000000000004</v>
      </c>
      <c r="U19" s="15">
        <v>1</v>
      </c>
      <c r="V19" s="15">
        <v>2</v>
      </c>
      <c r="W19" s="15">
        <v>10</v>
      </c>
      <c r="X19" s="25">
        <f t="shared" si="1"/>
        <v>17.448</v>
      </c>
    </row>
    <row r="20" spans="1:24" ht="21.75" customHeight="1">
      <c r="A20" s="10">
        <f t="shared" si="2"/>
        <v>13</v>
      </c>
      <c r="B20" s="10">
        <v>1</v>
      </c>
      <c r="C20" s="12" t="s">
        <v>104</v>
      </c>
      <c r="D20" s="12" t="s">
        <v>54</v>
      </c>
      <c r="E20" s="12" t="s">
        <v>55</v>
      </c>
      <c r="F20" s="15">
        <v>1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22">
        <v>1</v>
      </c>
      <c r="M20" s="15">
        <v>1</v>
      </c>
      <c r="N20" s="15">
        <v>1</v>
      </c>
      <c r="O20" s="1"/>
      <c r="P20" s="1"/>
      <c r="Q20" s="1"/>
      <c r="R20" s="1"/>
      <c r="S20" s="1"/>
      <c r="T20" s="15">
        <f t="shared" si="0"/>
        <v>5.0040000000000004</v>
      </c>
      <c r="U20" s="15">
        <v>1</v>
      </c>
      <c r="V20" s="15">
        <v>2</v>
      </c>
      <c r="W20" s="15">
        <v>10</v>
      </c>
      <c r="X20" s="25">
        <f t="shared" si="1"/>
        <v>18.004000000000001</v>
      </c>
    </row>
    <row r="21" spans="1:24" ht="21.75" customHeight="1">
      <c r="A21" s="10">
        <f t="shared" si="2"/>
        <v>14</v>
      </c>
      <c r="B21" s="10">
        <v>1</v>
      </c>
      <c r="C21" s="12" t="s">
        <v>105</v>
      </c>
      <c r="D21" s="12" t="s">
        <v>56</v>
      </c>
      <c r="E21" s="12" t="s">
        <v>57</v>
      </c>
      <c r="F21" s="15">
        <v>1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22">
        <v>1</v>
      </c>
      <c r="M21" s="15">
        <v>1</v>
      </c>
      <c r="N21" s="15">
        <v>1</v>
      </c>
      <c r="O21" s="1"/>
      <c r="P21" s="1"/>
      <c r="Q21" s="1"/>
      <c r="R21" s="1"/>
      <c r="S21" s="1"/>
      <c r="T21" s="15">
        <f t="shared" si="0"/>
        <v>5.0040000000000004</v>
      </c>
      <c r="U21" s="15">
        <v>1</v>
      </c>
      <c r="V21" s="15">
        <v>2</v>
      </c>
      <c r="W21" s="15">
        <v>10</v>
      </c>
      <c r="X21" s="25">
        <f t="shared" si="1"/>
        <v>18.004000000000001</v>
      </c>
    </row>
    <row r="22" spans="1:24" ht="21.75" customHeight="1">
      <c r="A22" s="10">
        <f t="shared" si="2"/>
        <v>15</v>
      </c>
      <c r="B22" s="10">
        <v>1</v>
      </c>
      <c r="C22" s="12" t="s">
        <v>106</v>
      </c>
      <c r="D22" s="12" t="s">
        <v>56</v>
      </c>
      <c r="E22" s="12" t="s">
        <v>58</v>
      </c>
      <c r="F22" s="15">
        <v>1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22">
        <v>1</v>
      </c>
      <c r="M22" s="15">
        <v>1</v>
      </c>
      <c r="N22" s="15">
        <v>1</v>
      </c>
      <c r="O22" s="1"/>
      <c r="P22" s="1"/>
      <c r="Q22" s="1"/>
      <c r="R22" s="1"/>
      <c r="S22" s="1"/>
      <c r="T22" s="15">
        <f t="shared" si="0"/>
        <v>5.0040000000000004</v>
      </c>
      <c r="U22" s="15">
        <v>1</v>
      </c>
      <c r="V22" s="15">
        <v>2</v>
      </c>
      <c r="W22" s="15">
        <v>10</v>
      </c>
      <c r="X22" s="25">
        <f t="shared" si="1"/>
        <v>18.004000000000001</v>
      </c>
    </row>
    <row r="23" spans="1:24" ht="21.75" customHeight="1">
      <c r="A23" s="10">
        <f t="shared" si="2"/>
        <v>16</v>
      </c>
      <c r="B23" s="10">
        <v>1</v>
      </c>
      <c r="C23" s="12" t="s">
        <v>107</v>
      </c>
      <c r="D23" s="12" t="s">
        <v>23</v>
      </c>
      <c r="E23" s="12" t="s">
        <v>59</v>
      </c>
      <c r="F23" s="15">
        <v>1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22">
        <v>1</v>
      </c>
      <c r="M23" s="15"/>
      <c r="N23" s="15">
        <v>1</v>
      </c>
      <c r="O23" s="1"/>
      <c r="P23" s="1"/>
      <c r="Q23" s="1"/>
      <c r="R23" s="1"/>
      <c r="S23" s="1"/>
      <c r="T23" s="15">
        <f t="shared" si="0"/>
        <v>4.4480000000000004</v>
      </c>
      <c r="U23" s="15">
        <v>1</v>
      </c>
      <c r="V23" s="15">
        <v>2</v>
      </c>
      <c r="W23" s="15">
        <v>10</v>
      </c>
      <c r="X23" s="25">
        <f t="shared" si="1"/>
        <v>17.448</v>
      </c>
    </row>
    <row r="24" spans="1:24" ht="21.75" customHeight="1">
      <c r="A24" s="10">
        <f t="shared" si="2"/>
        <v>17</v>
      </c>
      <c r="B24" s="10">
        <v>1</v>
      </c>
      <c r="C24" s="12" t="s">
        <v>108</v>
      </c>
      <c r="D24" s="12" t="s">
        <v>60</v>
      </c>
      <c r="E24" s="12" t="s">
        <v>59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22">
        <v>1</v>
      </c>
      <c r="M24" s="15"/>
      <c r="N24" s="15">
        <v>1</v>
      </c>
      <c r="O24" s="1"/>
      <c r="P24" s="1"/>
      <c r="Q24" s="1"/>
      <c r="R24" s="1"/>
      <c r="S24" s="1"/>
      <c r="T24" s="15">
        <f t="shared" si="0"/>
        <v>4.4480000000000004</v>
      </c>
      <c r="U24" s="15">
        <v>1</v>
      </c>
      <c r="V24" s="15">
        <v>2</v>
      </c>
      <c r="W24" s="15">
        <v>10</v>
      </c>
      <c r="X24" s="25">
        <f t="shared" si="1"/>
        <v>17.448</v>
      </c>
    </row>
    <row r="25" spans="1:24" ht="21.75" customHeight="1">
      <c r="A25" s="10">
        <f t="shared" si="2"/>
        <v>18</v>
      </c>
      <c r="B25" s="10">
        <v>1</v>
      </c>
      <c r="C25" s="12" t="s">
        <v>109</v>
      </c>
      <c r="D25" s="12" t="s">
        <v>61</v>
      </c>
      <c r="E25" s="12" t="s">
        <v>62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22">
        <v>0</v>
      </c>
      <c r="M25" s="15"/>
      <c r="N25" s="15">
        <v>0</v>
      </c>
      <c r="O25" s="1"/>
      <c r="P25" s="1"/>
      <c r="Q25" s="1"/>
      <c r="R25" s="1"/>
      <c r="S25" s="1"/>
      <c r="T25" s="15">
        <f t="shared" si="0"/>
        <v>0</v>
      </c>
      <c r="U25" s="15">
        <v>0</v>
      </c>
      <c r="V25" s="15">
        <v>0</v>
      </c>
      <c r="W25" s="15">
        <v>0</v>
      </c>
      <c r="X25" s="25">
        <f t="shared" si="1"/>
        <v>0</v>
      </c>
    </row>
    <row r="26" spans="1:24" ht="21.75" customHeight="1">
      <c r="A26" s="10">
        <f t="shared" si="2"/>
        <v>19</v>
      </c>
      <c r="B26" s="10">
        <v>1</v>
      </c>
      <c r="C26" s="12" t="s">
        <v>110</v>
      </c>
      <c r="D26" s="12" t="s">
        <v>63</v>
      </c>
      <c r="E26" s="12" t="s">
        <v>64</v>
      </c>
      <c r="F26" s="15">
        <v>1</v>
      </c>
      <c r="G26" s="15">
        <v>1</v>
      </c>
      <c r="H26" s="15">
        <v>1</v>
      </c>
      <c r="I26" s="15">
        <v>0</v>
      </c>
      <c r="J26" s="15">
        <v>1</v>
      </c>
      <c r="K26" s="15">
        <v>1</v>
      </c>
      <c r="L26" s="22">
        <v>1</v>
      </c>
      <c r="M26" s="15">
        <v>1</v>
      </c>
      <c r="N26" s="15">
        <v>1</v>
      </c>
      <c r="O26" s="1"/>
      <c r="P26" s="1"/>
      <c r="Q26" s="1"/>
      <c r="R26" s="1"/>
      <c r="S26" s="1"/>
      <c r="T26" s="15">
        <f t="shared" si="0"/>
        <v>4.4480000000000004</v>
      </c>
      <c r="U26" s="15">
        <v>1</v>
      </c>
      <c r="V26" s="15">
        <v>2</v>
      </c>
      <c r="W26" s="15">
        <v>10</v>
      </c>
      <c r="X26" s="25">
        <f t="shared" si="1"/>
        <v>17.448</v>
      </c>
    </row>
    <row r="27" spans="1:24" ht="21.75" customHeight="1">
      <c r="A27" s="10">
        <f t="shared" si="2"/>
        <v>20</v>
      </c>
      <c r="B27" s="10">
        <v>1</v>
      </c>
      <c r="C27" s="12" t="s">
        <v>111</v>
      </c>
      <c r="D27" s="12" t="s">
        <v>65</v>
      </c>
      <c r="E27" s="12" t="s">
        <v>66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22">
        <v>1</v>
      </c>
      <c r="M27" s="15"/>
      <c r="N27" s="15">
        <v>1</v>
      </c>
      <c r="O27" s="1"/>
      <c r="P27" s="1"/>
      <c r="Q27" s="1"/>
      <c r="R27" s="1"/>
      <c r="S27" s="1"/>
      <c r="T27" s="15">
        <f t="shared" si="0"/>
        <v>4.4480000000000004</v>
      </c>
      <c r="U27" s="15">
        <v>1</v>
      </c>
      <c r="V27" s="15">
        <v>2</v>
      </c>
      <c r="W27" s="15">
        <v>10</v>
      </c>
      <c r="X27" s="25">
        <f t="shared" si="1"/>
        <v>17.448</v>
      </c>
    </row>
    <row r="28" spans="1:24" ht="21.75" customHeight="1">
      <c r="A28" s="10">
        <f t="shared" si="2"/>
        <v>21</v>
      </c>
      <c r="B28" s="10">
        <v>1</v>
      </c>
      <c r="C28" s="12" t="s">
        <v>112</v>
      </c>
      <c r="D28" s="12" t="s">
        <v>67</v>
      </c>
      <c r="E28" s="12" t="s">
        <v>68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22">
        <v>1</v>
      </c>
      <c r="M28" s="15"/>
      <c r="N28" s="15">
        <v>1</v>
      </c>
      <c r="O28" s="1"/>
      <c r="P28" s="1"/>
      <c r="Q28" s="1"/>
      <c r="R28" s="1"/>
      <c r="S28" s="1"/>
      <c r="T28" s="15">
        <f t="shared" si="0"/>
        <v>4.4480000000000004</v>
      </c>
      <c r="U28" s="15">
        <v>1</v>
      </c>
      <c r="V28" s="15">
        <v>2</v>
      </c>
      <c r="W28" s="15">
        <v>10</v>
      </c>
      <c r="X28" s="25">
        <f t="shared" si="1"/>
        <v>17.448</v>
      </c>
    </row>
    <row r="29" spans="1:24" ht="21.75" customHeight="1">
      <c r="A29" s="10">
        <f t="shared" si="2"/>
        <v>22</v>
      </c>
      <c r="B29" s="10">
        <v>1</v>
      </c>
      <c r="C29" s="12" t="s">
        <v>113</v>
      </c>
      <c r="D29" s="12" t="s">
        <v>69</v>
      </c>
      <c r="E29" s="12" t="s">
        <v>70</v>
      </c>
      <c r="F29" s="15">
        <v>1</v>
      </c>
      <c r="G29" s="15">
        <v>0</v>
      </c>
      <c r="H29" s="15">
        <v>0</v>
      </c>
      <c r="I29" s="15">
        <v>1</v>
      </c>
      <c r="J29" s="15">
        <v>1</v>
      </c>
      <c r="K29" s="15">
        <v>1</v>
      </c>
      <c r="L29" s="22">
        <v>1</v>
      </c>
      <c r="M29" s="15">
        <v>1</v>
      </c>
      <c r="N29" s="15">
        <v>0</v>
      </c>
      <c r="O29" s="1"/>
      <c r="P29" s="1"/>
      <c r="Q29" s="1"/>
      <c r="R29" s="1"/>
      <c r="S29" s="1"/>
      <c r="T29" s="15">
        <f t="shared" si="0"/>
        <v>3.3360000000000003</v>
      </c>
      <c r="U29" s="15">
        <v>1</v>
      </c>
      <c r="V29" s="15">
        <v>2</v>
      </c>
      <c r="W29" s="15">
        <v>10</v>
      </c>
      <c r="X29" s="25">
        <f t="shared" si="1"/>
        <v>16.335999999999999</v>
      </c>
    </row>
    <row r="30" spans="1:24" ht="21.75" customHeight="1">
      <c r="A30" s="10">
        <f t="shared" si="2"/>
        <v>23</v>
      </c>
      <c r="B30" s="10">
        <v>1</v>
      </c>
      <c r="C30" s="12" t="s">
        <v>114</v>
      </c>
      <c r="D30" s="12" t="s">
        <v>71</v>
      </c>
      <c r="E30" s="12" t="s">
        <v>57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22">
        <v>1</v>
      </c>
      <c r="M30" s="15">
        <v>1</v>
      </c>
      <c r="N30" s="15">
        <v>1</v>
      </c>
      <c r="O30" s="1"/>
      <c r="P30" s="1"/>
      <c r="Q30" s="1"/>
      <c r="R30" s="1"/>
      <c r="S30" s="1"/>
      <c r="T30" s="15">
        <f t="shared" si="0"/>
        <v>5.0040000000000004</v>
      </c>
      <c r="U30" s="15">
        <v>1</v>
      </c>
      <c r="V30" s="15">
        <v>2</v>
      </c>
      <c r="W30" s="15">
        <v>10</v>
      </c>
      <c r="X30" s="25">
        <f t="shared" si="1"/>
        <v>18.004000000000001</v>
      </c>
    </row>
    <row r="31" spans="1:24" ht="21.75" customHeight="1">
      <c r="A31" s="10">
        <f t="shared" si="2"/>
        <v>24</v>
      </c>
      <c r="B31" s="10">
        <v>1</v>
      </c>
      <c r="C31" s="12" t="s">
        <v>115</v>
      </c>
      <c r="D31" s="12" t="s">
        <v>72</v>
      </c>
      <c r="E31" s="12" t="s">
        <v>73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22">
        <v>0</v>
      </c>
      <c r="M31" s="15"/>
      <c r="N31" s="15">
        <v>0</v>
      </c>
      <c r="O31" s="1"/>
      <c r="P31" s="1"/>
      <c r="Q31" s="1"/>
      <c r="R31" s="1"/>
      <c r="S31" s="1"/>
      <c r="T31" s="15">
        <f t="shared" si="0"/>
        <v>0</v>
      </c>
      <c r="U31" s="15">
        <v>0</v>
      </c>
      <c r="V31" s="15">
        <v>0</v>
      </c>
      <c r="W31" s="15">
        <v>0</v>
      </c>
      <c r="X31" s="25">
        <f t="shared" si="1"/>
        <v>0</v>
      </c>
    </row>
    <row r="32" spans="1:24" ht="21.75" customHeight="1">
      <c r="A32" s="10">
        <f t="shared" si="2"/>
        <v>25</v>
      </c>
      <c r="B32" s="10">
        <v>1</v>
      </c>
      <c r="C32" s="12" t="s">
        <v>116</v>
      </c>
      <c r="D32" s="12" t="s">
        <v>74</v>
      </c>
      <c r="E32" s="12" t="s">
        <v>58</v>
      </c>
      <c r="F32" s="15">
        <v>1</v>
      </c>
      <c r="G32" s="15">
        <v>1</v>
      </c>
      <c r="H32" s="15">
        <v>1</v>
      </c>
      <c r="I32" s="15">
        <v>1</v>
      </c>
      <c r="J32" s="15">
        <v>1</v>
      </c>
      <c r="K32" s="15">
        <v>1</v>
      </c>
      <c r="L32" s="22">
        <v>1</v>
      </c>
      <c r="M32" s="15">
        <v>1</v>
      </c>
      <c r="N32" s="15">
        <v>1</v>
      </c>
      <c r="O32" s="1"/>
      <c r="P32" s="1"/>
      <c r="Q32" s="1"/>
      <c r="R32" s="1"/>
      <c r="S32" s="1"/>
      <c r="T32" s="15">
        <f t="shared" si="0"/>
        <v>5.0040000000000004</v>
      </c>
      <c r="U32" s="15">
        <v>1</v>
      </c>
      <c r="V32" s="15">
        <v>2</v>
      </c>
      <c r="W32" s="15">
        <v>10</v>
      </c>
      <c r="X32" s="25">
        <f t="shared" si="1"/>
        <v>18.004000000000001</v>
      </c>
    </row>
    <row r="33" spans="1:24" ht="21.75" customHeight="1">
      <c r="A33" s="10">
        <f t="shared" si="2"/>
        <v>26</v>
      </c>
      <c r="B33" s="10">
        <v>1</v>
      </c>
      <c r="C33" s="12" t="s">
        <v>117</v>
      </c>
      <c r="D33" s="12" t="s">
        <v>75</v>
      </c>
      <c r="E33" s="12" t="s">
        <v>76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22">
        <v>1</v>
      </c>
      <c r="M33" s="15">
        <v>1</v>
      </c>
      <c r="N33" s="15">
        <v>1</v>
      </c>
      <c r="O33" s="1"/>
      <c r="P33" s="1"/>
      <c r="Q33" s="1"/>
      <c r="R33" s="1"/>
      <c r="S33" s="1"/>
      <c r="T33" s="15">
        <f t="shared" si="0"/>
        <v>5.0040000000000004</v>
      </c>
      <c r="U33" s="15">
        <v>1</v>
      </c>
      <c r="V33" s="15">
        <v>2</v>
      </c>
      <c r="W33" s="15">
        <v>10</v>
      </c>
      <c r="X33" s="25">
        <f t="shared" si="1"/>
        <v>18.004000000000001</v>
      </c>
    </row>
    <row r="34" spans="1:24" ht="21.75" customHeight="1">
      <c r="A34" s="10">
        <f t="shared" si="2"/>
        <v>27</v>
      </c>
      <c r="B34" s="10">
        <v>1</v>
      </c>
      <c r="C34" s="12" t="s">
        <v>118</v>
      </c>
      <c r="D34" s="12" t="s">
        <v>77</v>
      </c>
      <c r="E34" s="12" t="s">
        <v>78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22">
        <v>0</v>
      </c>
      <c r="M34" s="15"/>
      <c r="N34" s="15">
        <v>0</v>
      </c>
      <c r="O34" s="1"/>
      <c r="P34" s="1"/>
      <c r="Q34" s="1"/>
      <c r="R34" s="1"/>
      <c r="S34" s="1"/>
      <c r="T34" s="15">
        <f t="shared" si="0"/>
        <v>0</v>
      </c>
      <c r="U34" s="15">
        <v>1</v>
      </c>
      <c r="V34" s="15">
        <v>2</v>
      </c>
      <c r="W34" s="15">
        <v>10</v>
      </c>
      <c r="X34" s="25">
        <f t="shared" si="1"/>
        <v>13</v>
      </c>
    </row>
    <row r="35" spans="1:24" ht="21.75" customHeight="1">
      <c r="A35" s="10">
        <f t="shared" si="2"/>
        <v>28</v>
      </c>
      <c r="B35" s="10">
        <v>1</v>
      </c>
      <c r="C35" s="12" t="s">
        <v>119</v>
      </c>
      <c r="D35" s="12" t="s">
        <v>79</v>
      </c>
      <c r="E35" s="12" t="s">
        <v>80</v>
      </c>
      <c r="F35" s="15">
        <v>1</v>
      </c>
      <c r="G35" s="15">
        <v>1</v>
      </c>
      <c r="H35" s="15">
        <v>1</v>
      </c>
      <c r="I35" s="15">
        <v>0</v>
      </c>
      <c r="J35" s="15">
        <v>1</v>
      </c>
      <c r="K35" s="15">
        <v>1</v>
      </c>
      <c r="L35" s="22">
        <v>1</v>
      </c>
      <c r="M35" s="15">
        <v>1</v>
      </c>
      <c r="N35" s="15">
        <v>1</v>
      </c>
      <c r="O35" s="1"/>
      <c r="P35" s="1"/>
      <c r="Q35" s="1"/>
      <c r="R35" s="1"/>
      <c r="S35" s="1"/>
      <c r="T35" s="15">
        <f t="shared" si="0"/>
        <v>4.4480000000000004</v>
      </c>
      <c r="U35" s="15">
        <v>1</v>
      </c>
      <c r="V35" s="15">
        <v>2</v>
      </c>
      <c r="W35" s="15">
        <v>10</v>
      </c>
      <c r="X35" s="25">
        <f t="shared" si="1"/>
        <v>17.448</v>
      </c>
    </row>
    <row r="36" spans="1:24" ht="21.75" customHeight="1">
      <c r="A36" s="10">
        <f t="shared" si="2"/>
        <v>29</v>
      </c>
      <c r="B36" s="10">
        <v>1</v>
      </c>
      <c r="C36" s="12" t="s">
        <v>120</v>
      </c>
      <c r="D36" s="12" t="s">
        <v>81</v>
      </c>
      <c r="E36" s="12" t="s">
        <v>82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22">
        <v>1</v>
      </c>
      <c r="M36" s="15">
        <v>1</v>
      </c>
      <c r="N36" s="15">
        <v>0</v>
      </c>
      <c r="O36" s="1"/>
      <c r="P36" s="1"/>
      <c r="Q36" s="1"/>
      <c r="R36" s="1"/>
      <c r="S36" s="1"/>
      <c r="T36" s="15">
        <f t="shared" si="0"/>
        <v>4.4480000000000004</v>
      </c>
      <c r="U36" s="15">
        <v>1</v>
      </c>
      <c r="V36" s="15">
        <v>2</v>
      </c>
      <c r="W36" s="15">
        <v>10</v>
      </c>
      <c r="X36" s="25">
        <f t="shared" si="1"/>
        <v>17.448</v>
      </c>
    </row>
    <row r="37" spans="1:24" ht="21.75" customHeight="1">
      <c r="A37" s="10">
        <f t="shared" si="2"/>
        <v>30</v>
      </c>
      <c r="B37" s="10">
        <v>1</v>
      </c>
      <c r="C37" s="12" t="s">
        <v>121</v>
      </c>
      <c r="D37" s="12" t="s">
        <v>83</v>
      </c>
      <c r="E37" s="12" t="s">
        <v>84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22">
        <v>1</v>
      </c>
      <c r="M37" s="15">
        <v>1</v>
      </c>
      <c r="N37" s="15">
        <v>1</v>
      </c>
      <c r="O37" s="1"/>
      <c r="P37" s="1"/>
      <c r="Q37" s="1"/>
      <c r="R37" s="1"/>
      <c r="S37" s="1"/>
      <c r="T37" s="15">
        <f t="shared" si="0"/>
        <v>5.0040000000000004</v>
      </c>
      <c r="U37" s="15">
        <v>1</v>
      </c>
      <c r="V37" s="15">
        <v>2</v>
      </c>
      <c r="W37" s="15">
        <v>10</v>
      </c>
      <c r="X37" s="25">
        <f t="shared" si="1"/>
        <v>18.004000000000001</v>
      </c>
    </row>
    <row r="38" spans="1:24" ht="21.75" customHeight="1">
      <c r="A38" s="10">
        <f t="shared" si="2"/>
        <v>31</v>
      </c>
      <c r="B38" s="10">
        <v>1</v>
      </c>
      <c r="C38" s="12" t="s">
        <v>122</v>
      </c>
      <c r="D38" s="12" t="s">
        <v>85</v>
      </c>
      <c r="E38" s="12" t="s">
        <v>86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1</v>
      </c>
      <c r="L38" s="22">
        <v>1</v>
      </c>
      <c r="M38" s="15"/>
      <c r="N38" s="15">
        <v>0</v>
      </c>
      <c r="O38" s="1"/>
      <c r="P38" s="1"/>
      <c r="Q38" s="1"/>
      <c r="R38" s="1"/>
      <c r="S38" s="1"/>
      <c r="T38" s="15">
        <f t="shared" si="0"/>
        <v>1.1120000000000001</v>
      </c>
      <c r="U38" s="15">
        <v>1</v>
      </c>
      <c r="V38" s="15">
        <v>2</v>
      </c>
      <c r="W38" s="15">
        <v>10</v>
      </c>
      <c r="X38" s="25">
        <f t="shared" si="1"/>
        <v>14.112</v>
      </c>
    </row>
    <row r="39" spans="1:24" ht="21.75" customHeight="1">
      <c r="A39" s="10">
        <f t="shared" si="2"/>
        <v>32</v>
      </c>
      <c r="B39" s="10">
        <v>1</v>
      </c>
      <c r="C39" s="12" t="s">
        <v>123</v>
      </c>
      <c r="D39" s="12" t="s">
        <v>87</v>
      </c>
      <c r="E39" s="12" t="s">
        <v>88</v>
      </c>
      <c r="F39" s="15">
        <v>1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  <c r="L39" s="22">
        <v>1</v>
      </c>
      <c r="M39" s="15">
        <v>1</v>
      </c>
      <c r="N39" s="15">
        <v>1</v>
      </c>
      <c r="O39" s="1"/>
      <c r="P39" s="1"/>
      <c r="Q39" s="1"/>
      <c r="R39" s="1"/>
      <c r="S39" s="1"/>
      <c r="T39" s="15">
        <f t="shared" si="0"/>
        <v>5.0040000000000004</v>
      </c>
      <c r="U39" s="15">
        <v>1</v>
      </c>
      <c r="V39" s="15">
        <v>2</v>
      </c>
      <c r="W39" s="15">
        <v>10</v>
      </c>
      <c r="X39" s="25">
        <f t="shared" si="1"/>
        <v>18.004000000000001</v>
      </c>
    </row>
    <row r="40" spans="1:24" ht="21.75" customHeight="1">
      <c r="A40" s="10">
        <f t="shared" si="2"/>
        <v>33</v>
      </c>
      <c r="B40" s="10">
        <v>1</v>
      </c>
      <c r="C40" s="12" t="s">
        <v>124</v>
      </c>
      <c r="D40" s="12" t="s">
        <v>89</v>
      </c>
      <c r="E40" s="12" t="s">
        <v>22</v>
      </c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22">
        <v>1</v>
      </c>
      <c r="M40" s="15">
        <v>1</v>
      </c>
      <c r="N40" s="15">
        <v>0</v>
      </c>
      <c r="O40" s="1"/>
      <c r="P40" s="1"/>
      <c r="Q40" s="1"/>
      <c r="R40" s="1"/>
      <c r="S40" s="1"/>
      <c r="T40" s="15">
        <f t="shared" si="0"/>
        <v>4.4480000000000004</v>
      </c>
      <c r="U40" s="15">
        <v>1</v>
      </c>
      <c r="V40" s="15">
        <v>2</v>
      </c>
      <c r="W40" s="15">
        <v>10</v>
      </c>
      <c r="X40" s="25">
        <f t="shared" si="1"/>
        <v>17.448</v>
      </c>
    </row>
    <row r="41" spans="1:24" ht="15.75">
      <c r="A41" s="10">
        <f t="shared" si="2"/>
        <v>34</v>
      </c>
      <c r="B41" s="10">
        <v>1</v>
      </c>
      <c r="C41" s="12" t="s">
        <v>125</v>
      </c>
      <c r="D41" s="12" t="s">
        <v>90</v>
      </c>
      <c r="E41" s="12" t="s">
        <v>91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22">
        <v>1</v>
      </c>
      <c r="M41" s="15"/>
      <c r="N41" s="15">
        <v>1</v>
      </c>
      <c r="O41" s="1"/>
      <c r="P41" s="1"/>
      <c r="Q41" s="1"/>
      <c r="R41" s="1"/>
      <c r="S41" s="1"/>
      <c r="T41" s="15">
        <f t="shared" si="0"/>
        <v>4.4480000000000004</v>
      </c>
      <c r="U41" s="15">
        <v>1</v>
      </c>
      <c r="V41" s="15">
        <v>2</v>
      </c>
      <c r="W41" s="15">
        <v>10</v>
      </c>
      <c r="X41" s="25">
        <f t="shared" si="1"/>
        <v>17.448</v>
      </c>
    </row>
  </sheetData>
  <mergeCells count="23">
    <mergeCell ref="X6:X7"/>
    <mergeCell ref="F6:S6"/>
    <mergeCell ref="V3:X3"/>
    <mergeCell ref="V4:X4"/>
    <mergeCell ref="T6:T7"/>
    <mergeCell ref="U6:U7"/>
    <mergeCell ref="V6:V7"/>
    <mergeCell ref="W6:W7"/>
    <mergeCell ref="A6:A7"/>
    <mergeCell ref="B6:B7"/>
    <mergeCell ref="C6:C7"/>
    <mergeCell ref="D6:D7"/>
    <mergeCell ref="E6:E7"/>
    <mergeCell ref="A4:D4"/>
    <mergeCell ref="E4:R4"/>
    <mergeCell ref="A5:D5"/>
    <mergeCell ref="E5:R5"/>
    <mergeCell ref="T5:X5"/>
    <mergeCell ref="A1:X1"/>
    <mergeCell ref="A2:I2"/>
    <mergeCell ref="T2:X2"/>
    <mergeCell ref="A3:D3"/>
    <mergeCell ref="E3:R3"/>
  </mergeCells>
  <pageMargins left="0.7" right="1.91" top="0.75" bottom="0.75" header="0.3" footer="0.3"/>
  <pageSetup paperSize="9" scale="52" fitToWidth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fitToPage="1"/>
  </sheetPr>
  <dimension ref="A1:AC41"/>
  <sheetViews>
    <sheetView rightToLeft="1" zoomScale="110" zoomScaleNormal="110" workbookViewId="0">
      <selection activeCell="D6" sqref="D6:D7"/>
    </sheetView>
  </sheetViews>
  <sheetFormatPr baseColWidth="10" defaultColWidth="9.140625" defaultRowHeight="15"/>
  <cols>
    <col min="1" max="1" width="3.28515625" customWidth="1"/>
    <col min="2" max="2" width="3" customWidth="1"/>
    <col min="3" max="3" width="9.28515625" customWidth="1"/>
    <col min="4" max="4" width="15.42578125" customWidth="1"/>
    <col min="5" max="5" width="20.7109375" customWidth="1"/>
    <col min="6" max="11" width="4" style="16" customWidth="1"/>
    <col min="12" max="12" width="4" style="23" customWidth="1"/>
    <col min="13" max="14" width="4" style="16" customWidth="1"/>
    <col min="15" max="19" width="4" customWidth="1"/>
    <col min="20" max="20" width="7.42578125" style="16" customWidth="1"/>
    <col min="21" max="22" width="7.42578125" customWidth="1"/>
    <col min="23" max="24" width="7.42578125" style="16" customWidth="1"/>
  </cols>
  <sheetData>
    <row r="1" spans="1:29" ht="2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9" ht="22.5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17"/>
      <c r="K2" s="18"/>
      <c r="L2" s="20"/>
      <c r="M2" s="19"/>
      <c r="N2" s="19"/>
      <c r="O2" s="3"/>
      <c r="P2" s="3"/>
      <c r="Q2" s="3"/>
      <c r="R2" s="3"/>
      <c r="S2" s="3"/>
      <c r="T2" s="27" t="s">
        <v>3</v>
      </c>
      <c r="U2" s="27"/>
      <c r="V2" s="27"/>
      <c r="W2" s="27"/>
      <c r="X2" s="27"/>
    </row>
    <row r="3" spans="1:29" ht="20.25">
      <c r="A3" s="27" t="s">
        <v>4</v>
      </c>
      <c r="B3" s="27"/>
      <c r="C3" s="27"/>
      <c r="D3" s="27"/>
      <c r="E3" s="26" t="s">
        <v>5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3"/>
      <c r="T3" s="24" t="s">
        <v>6</v>
      </c>
      <c r="U3" s="4"/>
      <c r="V3" s="26" t="s">
        <v>216</v>
      </c>
      <c r="W3" s="26"/>
      <c r="X3" s="26"/>
    </row>
    <row r="4" spans="1:29" ht="21">
      <c r="A4" s="27" t="s">
        <v>7</v>
      </c>
      <c r="B4" s="27"/>
      <c r="C4" s="27"/>
      <c r="D4" s="27"/>
      <c r="E4" s="28" t="s">
        <v>21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3"/>
      <c r="T4" s="24" t="s">
        <v>8</v>
      </c>
      <c r="U4" s="4"/>
      <c r="V4" s="9"/>
      <c r="W4" s="39"/>
      <c r="X4" s="39"/>
    </row>
    <row r="5" spans="1:29" ht="45">
      <c r="A5" s="29"/>
      <c r="B5" s="29"/>
      <c r="C5" s="29"/>
      <c r="D5" s="29"/>
      <c r="E5" s="29" t="s">
        <v>9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5"/>
      <c r="T5" s="30" t="s">
        <v>10</v>
      </c>
      <c r="U5" s="31"/>
      <c r="V5" s="31"/>
      <c r="W5" s="31"/>
      <c r="X5" s="32"/>
    </row>
    <row r="6" spans="1:29" ht="15.75">
      <c r="A6" s="33" t="s">
        <v>11</v>
      </c>
      <c r="B6" s="33" t="s">
        <v>12</v>
      </c>
      <c r="C6" s="34" t="s">
        <v>13</v>
      </c>
      <c r="D6" s="34" t="s">
        <v>14</v>
      </c>
      <c r="E6" s="34" t="s">
        <v>15</v>
      </c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/>
      <c r="T6" s="40" t="s">
        <v>16</v>
      </c>
      <c r="U6" s="40" t="s">
        <v>17</v>
      </c>
      <c r="V6" s="40" t="s">
        <v>18</v>
      </c>
      <c r="W6" s="41" t="s">
        <v>19</v>
      </c>
      <c r="X6" s="35" t="s">
        <v>20</v>
      </c>
    </row>
    <row r="7" spans="1:29" ht="87" customHeight="1">
      <c r="A7" s="33"/>
      <c r="B7" s="33"/>
      <c r="C7" s="34"/>
      <c r="D7" s="34"/>
      <c r="E7" s="34"/>
      <c r="F7" s="14">
        <v>45697</v>
      </c>
      <c r="G7" s="14">
        <v>45704</v>
      </c>
      <c r="H7" s="14">
        <v>45718</v>
      </c>
      <c r="I7" s="14">
        <v>45725</v>
      </c>
      <c r="J7" s="14">
        <v>45753</v>
      </c>
      <c r="K7" s="14">
        <v>45767</v>
      </c>
      <c r="L7" s="21">
        <v>45771</v>
      </c>
      <c r="M7" s="14" t="s">
        <v>217</v>
      </c>
      <c r="N7" s="14">
        <v>45775</v>
      </c>
      <c r="O7" s="8"/>
      <c r="P7" s="8"/>
      <c r="Q7" s="8"/>
      <c r="R7" s="8"/>
      <c r="S7" s="8"/>
      <c r="T7" s="40"/>
      <c r="U7" s="40"/>
      <c r="V7" s="40"/>
      <c r="W7" s="41"/>
      <c r="X7" s="35"/>
    </row>
    <row r="8" spans="1:29" ht="21" customHeight="1">
      <c r="A8" s="11">
        <v>1</v>
      </c>
      <c r="B8" s="11">
        <v>2</v>
      </c>
      <c r="C8" s="13" t="s">
        <v>126</v>
      </c>
      <c r="D8" s="13" t="s">
        <v>127</v>
      </c>
      <c r="E8" s="13" t="s">
        <v>128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22">
        <v>0</v>
      </c>
      <c r="M8" s="15">
        <v>0</v>
      </c>
      <c r="N8" s="15">
        <v>0</v>
      </c>
      <c r="O8" s="1"/>
      <c r="P8" s="1"/>
      <c r="Q8" s="1"/>
      <c r="R8" s="1"/>
      <c r="S8" s="1"/>
      <c r="T8" s="15">
        <f>SUM(F8:N8)*0.556</f>
        <v>0</v>
      </c>
      <c r="U8" s="15">
        <v>0</v>
      </c>
      <c r="V8" s="15">
        <v>0</v>
      </c>
      <c r="W8" s="15">
        <v>0</v>
      </c>
      <c r="X8" s="25">
        <f>W8+V8+U8+T8</f>
        <v>0</v>
      </c>
    </row>
    <row r="9" spans="1:29" ht="21" customHeight="1">
      <c r="A9" s="11">
        <f>A8+1</f>
        <v>2</v>
      </c>
      <c r="B9" s="11">
        <v>2</v>
      </c>
      <c r="C9" s="13" t="s">
        <v>129</v>
      </c>
      <c r="D9" s="13" t="s">
        <v>28</v>
      </c>
      <c r="E9" s="13" t="s">
        <v>130</v>
      </c>
      <c r="F9" s="15">
        <v>1</v>
      </c>
      <c r="G9" s="15">
        <v>1</v>
      </c>
      <c r="H9" s="15">
        <v>0</v>
      </c>
      <c r="I9" s="15">
        <v>1</v>
      </c>
      <c r="J9" s="15">
        <v>1</v>
      </c>
      <c r="K9" s="15">
        <v>1</v>
      </c>
      <c r="L9" s="22">
        <v>1</v>
      </c>
      <c r="M9" s="15">
        <v>1</v>
      </c>
      <c r="N9" s="15">
        <v>0</v>
      </c>
      <c r="O9" s="1"/>
      <c r="P9" s="1"/>
      <c r="Q9" s="1"/>
      <c r="R9" s="1"/>
      <c r="S9" s="1"/>
      <c r="T9" s="15">
        <f t="shared" ref="T9:T41" si="0">SUM(F9:N9)*0.556</f>
        <v>3.8920000000000003</v>
      </c>
      <c r="U9" s="15">
        <v>1</v>
      </c>
      <c r="V9" s="15">
        <v>2</v>
      </c>
      <c r="W9" s="15">
        <v>10</v>
      </c>
      <c r="X9" s="25">
        <f t="shared" ref="X9:X41" si="1">W9+V9+U9+T9</f>
        <v>16.891999999999999</v>
      </c>
      <c r="AC9">
        <f>5/9</f>
        <v>0.55555555555555558</v>
      </c>
    </row>
    <row r="10" spans="1:29" ht="21" customHeight="1">
      <c r="A10" s="11">
        <f t="shared" ref="A10:A41" si="2">A9+1</f>
        <v>3</v>
      </c>
      <c r="B10" s="11">
        <v>2</v>
      </c>
      <c r="C10" s="13" t="s">
        <v>131</v>
      </c>
      <c r="D10" s="13" t="s">
        <v>132</v>
      </c>
      <c r="E10" s="13" t="s">
        <v>133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22">
        <v>1</v>
      </c>
      <c r="M10" s="15">
        <v>1</v>
      </c>
      <c r="N10" s="15">
        <v>1</v>
      </c>
      <c r="O10" s="1"/>
      <c r="P10" s="1"/>
      <c r="Q10" s="1"/>
      <c r="R10" s="1"/>
      <c r="S10" s="1"/>
      <c r="T10" s="15">
        <f t="shared" si="0"/>
        <v>5.0040000000000004</v>
      </c>
      <c r="U10" s="15">
        <v>1</v>
      </c>
      <c r="V10" s="15">
        <v>2</v>
      </c>
      <c r="W10" s="15">
        <v>10</v>
      </c>
      <c r="X10" s="25">
        <f t="shared" si="1"/>
        <v>18.004000000000001</v>
      </c>
    </row>
    <row r="11" spans="1:29" ht="21" customHeight="1">
      <c r="A11" s="11">
        <f t="shared" si="2"/>
        <v>4</v>
      </c>
      <c r="B11" s="11">
        <v>2</v>
      </c>
      <c r="C11" s="13" t="s">
        <v>134</v>
      </c>
      <c r="D11" s="13" t="s">
        <v>0</v>
      </c>
      <c r="E11" s="13" t="s">
        <v>135</v>
      </c>
      <c r="F11" s="15">
        <v>1</v>
      </c>
      <c r="G11" s="15">
        <v>1</v>
      </c>
      <c r="H11" s="15">
        <v>1</v>
      </c>
      <c r="I11" s="15">
        <v>1</v>
      </c>
      <c r="J11" s="15">
        <v>0</v>
      </c>
      <c r="K11" s="15">
        <v>0</v>
      </c>
      <c r="L11" s="22">
        <v>1</v>
      </c>
      <c r="M11" s="15">
        <v>1</v>
      </c>
      <c r="N11" s="15">
        <v>0</v>
      </c>
      <c r="O11" s="1"/>
      <c r="P11" s="1"/>
      <c r="Q11" s="1"/>
      <c r="R11" s="1"/>
      <c r="S11" s="1"/>
      <c r="T11" s="15">
        <f t="shared" si="0"/>
        <v>3.3360000000000003</v>
      </c>
      <c r="U11" s="15">
        <v>1</v>
      </c>
      <c r="V11" s="15">
        <v>2</v>
      </c>
      <c r="W11" s="15">
        <v>10</v>
      </c>
      <c r="X11" s="25">
        <f t="shared" si="1"/>
        <v>16.335999999999999</v>
      </c>
    </row>
    <row r="12" spans="1:29" ht="21" customHeight="1">
      <c r="A12" s="11">
        <f t="shared" si="2"/>
        <v>5</v>
      </c>
      <c r="B12" s="11">
        <v>2</v>
      </c>
      <c r="C12" s="13" t="s">
        <v>136</v>
      </c>
      <c r="D12" s="13" t="s">
        <v>31</v>
      </c>
      <c r="E12" s="13" t="s">
        <v>137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22">
        <v>1</v>
      </c>
      <c r="M12" s="15">
        <v>1</v>
      </c>
      <c r="N12" s="15">
        <v>1</v>
      </c>
      <c r="O12" s="1"/>
      <c r="P12" s="1"/>
      <c r="Q12" s="1"/>
      <c r="R12" s="1"/>
      <c r="S12" s="1"/>
      <c r="T12" s="15">
        <f t="shared" si="0"/>
        <v>5.0040000000000004</v>
      </c>
      <c r="U12" s="15">
        <v>1</v>
      </c>
      <c r="V12" s="15">
        <v>2</v>
      </c>
      <c r="W12" s="15">
        <v>10</v>
      </c>
      <c r="X12" s="25">
        <f t="shared" si="1"/>
        <v>18.004000000000001</v>
      </c>
    </row>
    <row r="13" spans="1:29" ht="21" customHeight="1">
      <c r="A13" s="11">
        <f t="shared" si="2"/>
        <v>6</v>
      </c>
      <c r="B13" s="11">
        <v>2</v>
      </c>
      <c r="C13" s="13" t="s">
        <v>138</v>
      </c>
      <c r="D13" s="13" t="s">
        <v>139</v>
      </c>
      <c r="E13" s="13" t="s">
        <v>140</v>
      </c>
      <c r="F13" s="15">
        <v>0</v>
      </c>
      <c r="G13" s="15">
        <v>0</v>
      </c>
      <c r="H13" s="15">
        <v>0</v>
      </c>
      <c r="I13" s="15">
        <v>1</v>
      </c>
      <c r="J13" s="15">
        <v>0</v>
      </c>
      <c r="K13" s="15">
        <v>1</v>
      </c>
      <c r="L13" s="22">
        <v>1</v>
      </c>
      <c r="M13" s="15">
        <v>0</v>
      </c>
      <c r="N13" s="15">
        <v>0</v>
      </c>
      <c r="O13" s="1"/>
      <c r="P13" s="1"/>
      <c r="Q13" s="1"/>
      <c r="R13" s="1"/>
      <c r="S13" s="1"/>
      <c r="T13" s="15">
        <f t="shared" si="0"/>
        <v>1.6680000000000001</v>
      </c>
      <c r="U13" s="15">
        <v>1</v>
      </c>
      <c r="V13" s="15">
        <v>2</v>
      </c>
      <c r="W13" s="15">
        <v>10</v>
      </c>
      <c r="X13" s="25">
        <f t="shared" si="1"/>
        <v>14.667999999999999</v>
      </c>
    </row>
    <row r="14" spans="1:29" ht="21" customHeight="1">
      <c r="A14" s="11">
        <f t="shared" si="2"/>
        <v>7</v>
      </c>
      <c r="B14" s="11">
        <v>2</v>
      </c>
      <c r="C14" s="13" t="s">
        <v>141</v>
      </c>
      <c r="D14" s="13" t="s">
        <v>142</v>
      </c>
      <c r="E14" s="13" t="s">
        <v>143</v>
      </c>
      <c r="F14" s="15">
        <v>1</v>
      </c>
      <c r="G14" s="15">
        <v>1</v>
      </c>
      <c r="H14" s="15">
        <v>1</v>
      </c>
      <c r="I14" s="15">
        <v>1</v>
      </c>
      <c r="J14" s="15">
        <v>0</v>
      </c>
      <c r="K14" s="15">
        <v>1</v>
      </c>
      <c r="L14" s="22">
        <v>1</v>
      </c>
      <c r="M14" s="15">
        <v>1</v>
      </c>
      <c r="N14" s="15">
        <v>0</v>
      </c>
      <c r="O14" s="1"/>
      <c r="P14" s="1"/>
      <c r="Q14" s="1"/>
      <c r="R14" s="1"/>
      <c r="S14" s="1"/>
      <c r="T14" s="15">
        <f t="shared" si="0"/>
        <v>3.8920000000000003</v>
      </c>
      <c r="U14" s="15">
        <v>1</v>
      </c>
      <c r="V14" s="15">
        <v>2</v>
      </c>
      <c r="W14" s="15">
        <v>10</v>
      </c>
      <c r="X14" s="25">
        <f t="shared" si="1"/>
        <v>16.891999999999999</v>
      </c>
    </row>
    <row r="15" spans="1:29" ht="21" customHeight="1">
      <c r="A15" s="11">
        <f t="shared" si="2"/>
        <v>8</v>
      </c>
      <c r="B15" s="11">
        <v>2</v>
      </c>
      <c r="C15" s="13" t="s">
        <v>144</v>
      </c>
      <c r="D15" s="13" t="s">
        <v>145</v>
      </c>
      <c r="E15" s="13" t="s">
        <v>146</v>
      </c>
      <c r="F15" s="15">
        <v>0</v>
      </c>
      <c r="G15" s="15">
        <v>0</v>
      </c>
      <c r="H15" s="15">
        <v>1</v>
      </c>
      <c r="I15" s="15">
        <v>0</v>
      </c>
      <c r="J15" s="15">
        <v>0</v>
      </c>
      <c r="K15" s="15">
        <v>0</v>
      </c>
      <c r="L15" s="22">
        <v>1</v>
      </c>
      <c r="M15" s="15">
        <v>0</v>
      </c>
      <c r="N15" s="15">
        <v>0</v>
      </c>
      <c r="O15" s="1"/>
      <c r="P15" s="1"/>
      <c r="Q15" s="1"/>
      <c r="R15" s="1"/>
      <c r="S15" s="1"/>
      <c r="T15" s="15">
        <f t="shared" si="0"/>
        <v>1.1120000000000001</v>
      </c>
      <c r="U15" s="15">
        <v>1</v>
      </c>
      <c r="V15" s="15">
        <v>2</v>
      </c>
      <c r="W15" s="15">
        <v>10</v>
      </c>
      <c r="X15" s="25">
        <f t="shared" si="1"/>
        <v>14.112</v>
      </c>
    </row>
    <row r="16" spans="1:29" ht="21" customHeight="1">
      <c r="A16" s="11">
        <f t="shared" si="2"/>
        <v>9</v>
      </c>
      <c r="B16" s="11">
        <v>2</v>
      </c>
      <c r="C16" s="13" t="s">
        <v>147</v>
      </c>
      <c r="D16" s="13" t="s">
        <v>148</v>
      </c>
      <c r="E16" s="13" t="s">
        <v>149</v>
      </c>
      <c r="F16" s="15">
        <v>1</v>
      </c>
      <c r="G16" s="15">
        <v>1</v>
      </c>
      <c r="H16" s="15">
        <v>0</v>
      </c>
      <c r="I16" s="15">
        <v>1</v>
      </c>
      <c r="J16" s="15">
        <v>1</v>
      </c>
      <c r="K16" s="15">
        <v>0</v>
      </c>
      <c r="L16" s="22">
        <v>1</v>
      </c>
      <c r="M16" s="15">
        <v>1</v>
      </c>
      <c r="N16" s="15">
        <v>0</v>
      </c>
      <c r="O16" s="1"/>
      <c r="P16" s="1"/>
      <c r="Q16" s="1"/>
      <c r="R16" s="1"/>
      <c r="S16" s="1"/>
      <c r="T16" s="15">
        <f t="shared" si="0"/>
        <v>3.3360000000000003</v>
      </c>
      <c r="U16" s="15">
        <v>1</v>
      </c>
      <c r="V16" s="15">
        <v>2</v>
      </c>
      <c r="W16" s="15">
        <v>10</v>
      </c>
      <c r="X16" s="25">
        <f t="shared" si="1"/>
        <v>16.335999999999999</v>
      </c>
    </row>
    <row r="17" spans="1:24" ht="21" customHeight="1">
      <c r="A17" s="11">
        <f t="shared" si="2"/>
        <v>10</v>
      </c>
      <c r="B17" s="11">
        <v>2</v>
      </c>
      <c r="C17" s="13" t="s">
        <v>150</v>
      </c>
      <c r="D17" s="13" t="s">
        <v>148</v>
      </c>
      <c r="E17" s="13" t="s">
        <v>151</v>
      </c>
      <c r="F17" s="15">
        <v>1</v>
      </c>
      <c r="G17" s="15">
        <v>1</v>
      </c>
      <c r="H17" s="15">
        <v>0</v>
      </c>
      <c r="I17" s="15">
        <v>1</v>
      </c>
      <c r="J17" s="15">
        <v>1</v>
      </c>
      <c r="K17" s="15">
        <v>0</v>
      </c>
      <c r="L17" s="22">
        <v>1</v>
      </c>
      <c r="M17" s="15">
        <v>1</v>
      </c>
      <c r="N17" s="15">
        <v>0</v>
      </c>
      <c r="O17" s="1"/>
      <c r="P17" s="1"/>
      <c r="Q17" s="1"/>
      <c r="R17" s="1"/>
      <c r="S17" s="1"/>
      <c r="T17" s="15">
        <f t="shared" si="0"/>
        <v>3.3360000000000003</v>
      </c>
      <c r="U17" s="15">
        <v>1</v>
      </c>
      <c r="V17" s="15">
        <v>2</v>
      </c>
      <c r="W17" s="15">
        <v>10</v>
      </c>
      <c r="X17" s="25">
        <f t="shared" si="1"/>
        <v>16.335999999999999</v>
      </c>
    </row>
    <row r="18" spans="1:24" ht="21" customHeight="1">
      <c r="A18" s="11">
        <f t="shared" si="2"/>
        <v>11</v>
      </c>
      <c r="B18" s="11">
        <v>2</v>
      </c>
      <c r="C18" s="13" t="s">
        <v>152</v>
      </c>
      <c r="D18" s="13" t="s">
        <v>153</v>
      </c>
      <c r="E18" s="13" t="s">
        <v>154</v>
      </c>
      <c r="F18" s="15">
        <v>1</v>
      </c>
      <c r="G18" s="15">
        <v>1</v>
      </c>
      <c r="H18" s="15">
        <v>1</v>
      </c>
      <c r="I18" s="15">
        <v>1</v>
      </c>
      <c r="J18" s="15">
        <v>1</v>
      </c>
      <c r="K18" s="15">
        <v>1</v>
      </c>
      <c r="L18" s="22">
        <v>1</v>
      </c>
      <c r="M18" s="15">
        <v>1</v>
      </c>
      <c r="N18" s="15">
        <v>1</v>
      </c>
      <c r="O18" s="1"/>
      <c r="P18" s="1"/>
      <c r="Q18" s="1"/>
      <c r="R18" s="1"/>
      <c r="S18" s="1"/>
      <c r="T18" s="15">
        <f t="shared" si="0"/>
        <v>5.0040000000000004</v>
      </c>
      <c r="U18" s="15">
        <v>1</v>
      </c>
      <c r="V18" s="15">
        <v>2</v>
      </c>
      <c r="W18" s="15">
        <v>10</v>
      </c>
      <c r="X18" s="25">
        <f t="shared" si="1"/>
        <v>18.004000000000001</v>
      </c>
    </row>
    <row r="19" spans="1:24" ht="21" customHeight="1">
      <c r="A19" s="11">
        <f t="shared" si="2"/>
        <v>12</v>
      </c>
      <c r="B19" s="11">
        <v>2</v>
      </c>
      <c r="C19" s="13" t="s">
        <v>155</v>
      </c>
      <c r="D19" s="13" t="s">
        <v>156</v>
      </c>
      <c r="E19" s="13" t="s">
        <v>157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22">
        <v>0</v>
      </c>
      <c r="M19" s="15">
        <v>0</v>
      </c>
      <c r="N19" s="15">
        <v>0</v>
      </c>
      <c r="O19" s="1"/>
      <c r="P19" s="1"/>
      <c r="Q19" s="1"/>
      <c r="R19" s="1"/>
      <c r="S19" s="1"/>
      <c r="T19" s="15">
        <f t="shared" si="0"/>
        <v>0</v>
      </c>
      <c r="U19" s="15">
        <v>0</v>
      </c>
      <c r="V19" s="15">
        <v>0</v>
      </c>
      <c r="W19" s="15">
        <v>0</v>
      </c>
      <c r="X19" s="25">
        <f t="shared" si="1"/>
        <v>0</v>
      </c>
    </row>
    <row r="20" spans="1:24" ht="21" customHeight="1">
      <c r="A20" s="11">
        <f t="shared" si="2"/>
        <v>13</v>
      </c>
      <c r="B20" s="11">
        <v>2</v>
      </c>
      <c r="C20" s="13" t="s">
        <v>158</v>
      </c>
      <c r="D20" s="13" t="s">
        <v>159</v>
      </c>
      <c r="E20" s="13" t="s">
        <v>160</v>
      </c>
      <c r="F20" s="15">
        <v>1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22">
        <v>1</v>
      </c>
      <c r="M20" s="15">
        <v>1</v>
      </c>
      <c r="N20" s="15">
        <v>0</v>
      </c>
      <c r="O20" s="1"/>
      <c r="P20" s="1"/>
      <c r="Q20" s="1"/>
      <c r="R20" s="1"/>
      <c r="S20" s="1"/>
      <c r="T20" s="15">
        <f t="shared" si="0"/>
        <v>4.4480000000000004</v>
      </c>
      <c r="U20" s="15">
        <v>1</v>
      </c>
      <c r="V20" s="15">
        <v>2</v>
      </c>
      <c r="W20" s="15">
        <v>10</v>
      </c>
      <c r="X20" s="25">
        <f t="shared" si="1"/>
        <v>17.448</v>
      </c>
    </row>
    <row r="21" spans="1:24" ht="21" customHeight="1">
      <c r="A21" s="11">
        <f t="shared" si="2"/>
        <v>14</v>
      </c>
      <c r="B21" s="11">
        <v>2</v>
      </c>
      <c r="C21" s="13" t="s">
        <v>161</v>
      </c>
      <c r="D21" s="13" t="s">
        <v>162</v>
      </c>
      <c r="E21" s="13" t="s">
        <v>163</v>
      </c>
      <c r="F21" s="15">
        <v>1</v>
      </c>
      <c r="G21" s="15">
        <v>1</v>
      </c>
      <c r="H21" s="15">
        <v>1</v>
      </c>
      <c r="I21" s="15">
        <v>0</v>
      </c>
      <c r="J21" s="15">
        <v>1</v>
      </c>
      <c r="K21" s="15">
        <v>1</v>
      </c>
      <c r="L21" s="22">
        <v>1</v>
      </c>
      <c r="M21" s="15">
        <v>1</v>
      </c>
      <c r="N21" s="15">
        <v>1</v>
      </c>
      <c r="O21" s="1"/>
      <c r="P21" s="1"/>
      <c r="Q21" s="1"/>
      <c r="R21" s="1"/>
      <c r="S21" s="1"/>
      <c r="T21" s="15">
        <f t="shared" si="0"/>
        <v>4.4480000000000004</v>
      </c>
      <c r="U21" s="15">
        <v>1</v>
      </c>
      <c r="V21" s="15">
        <v>2</v>
      </c>
      <c r="W21" s="15">
        <v>10</v>
      </c>
      <c r="X21" s="25">
        <f t="shared" si="1"/>
        <v>17.448</v>
      </c>
    </row>
    <row r="22" spans="1:24" ht="21" customHeight="1">
      <c r="A22" s="11">
        <f t="shared" si="2"/>
        <v>15</v>
      </c>
      <c r="B22" s="11">
        <v>2</v>
      </c>
      <c r="C22" s="13" t="s">
        <v>164</v>
      </c>
      <c r="D22" s="13" t="s">
        <v>162</v>
      </c>
      <c r="E22" s="13" t="s">
        <v>165</v>
      </c>
      <c r="F22" s="15">
        <v>1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22">
        <v>1</v>
      </c>
      <c r="M22" s="15">
        <v>1</v>
      </c>
      <c r="N22" s="15">
        <v>0</v>
      </c>
      <c r="O22" s="1"/>
      <c r="P22" s="1"/>
      <c r="Q22" s="1"/>
      <c r="R22" s="1"/>
      <c r="S22" s="1"/>
      <c r="T22" s="15">
        <f t="shared" si="0"/>
        <v>4.4480000000000004</v>
      </c>
      <c r="U22" s="15">
        <v>1</v>
      </c>
      <c r="V22" s="15">
        <v>2</v>
      </c>
      <c r="W22" s="15">
        <v>10</v>
      </c>
      <c r="X22" s="25">
        <f t="shared" si="1"/>
        <v>17.448</v>
      </c>
    </row>
    <row r="23" spans="1:24" ht="21" customHeight="1">
      <c r="A23" s="11">
        <f t="shared" si="2"/>
        <v>16</v>
      </c>
      <c r="B23" s="11">
        <v>2</v>
      </c>
      <c r="C23" s="13" t="s">
        <v>166</v>
      </c>
      <c r="D23" s="13" t="s">
        <v>167</v>
      </c>
      <c r="E23" s="13" t="s">
        <v>25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22">
        <v>0</v>
      </c>
      <c r="M23" s="15">
        <v>0</v>
      </c>
      <c r="N23" s="15">
        <v>0</v>
      </c>
      <c r="O23" s="1"/>
      <c r="P23" s="1"/>
      <c r="Q23" s="1"/>
      <c r="R23" s="1"/>
      <c r="S23" s="1"/>
      <c r="T23" s="15">
        <f t="shared" si="0"/>
        <v>0</v>
      </c>
      <c r="U23" s="15">
        <v>0</v>
      </c>
      <c r="V23" s="15">
        <v>0</v>
      </c>
      <c r="W23" s="15">
        <v>0</v>
      </c>
      <c r="X23" s="25">
        <f t="shared" si="1"/>
        <v>0</v>
      </c>
    </row>
    <row r="24" spans="1:24" ht="21" customHeight="1">
      <c r="A24" s="11">
        <f t="shared" si="2"/>
        <v>17</v>
      </c>
      <c r="B24" s="11">
        <v>2</v>
      </c>
      <c r="C24" s="13" t="s">
        <v>168</v>
      </c>
      <c r="D24" s="13" t="s">
        <v>169</v>
      </c>
      <c r="E24" s="13" t="s">
        <v>170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22">
        <v>1</v>
      </c>
      <c r="M24" s="15">
        <v>1</v>
      </c>
      <c r="N24" s="15">
        <v>0</v>
      </c>
      <c r="O24" s="1"/>
      <c r="P24" s="1"/>
      <c r="Q24" s="1"/>
      <c r="R24" s="1"/>
      <c r="S24" s="1"/>
      <c r="T24" s="15">
        <f t="shared" si="0"/>
        <v>4.4480000000000004</v>
      </c>
      <c r="U24" s="15">
        <v>1</v>
      </c>
      <c r="V24" s="15">
        <v>2</v>
      </c>
      <c r="W24" s="15">
        <v>10</v>
      </c>
      <c r="X24" s="25">
        <f t="shared" si="1"/>
        <v>17.448</v>
      </c>
    </row>
    <row r="25" spans="1:24" ht="21" customHeight="1">
      <c r="A25" s="11">
        <f t="shared" si="2"/>
        <v>18</v>
      </c>
      <c r="B25" s="11">
        <v>2</v>
      </c>
      <c r="C25" s="13" t="s">
        <v>171</v>
      </c>
      <c r="D25" s="13" t="s">
        <v>172</v>
      </c>
      <c r="E25" s="13" t="s">
        <v>173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22">
        <v>1</v>
      </c>
      <c r="M25" s="15">
        <v>1</v>
      </c>
      <c r="N25" s="15">
        <v>0</v>
      </c>
      <c r="O25" s="1"/>
      <c r="P25" s="1"/>
      <c r="Q25" s="1"/>
      <c r="R25" s="1"/>
      <c r="S25" s="1"/>
      <c r="T25" s="15">
        <f t="shared" si="0"/>
        <v>4.4480000000000004</v>
      </c>
      <c r="U25" s="15">
        <v>1</v>
      </c>
      <c r="V25" s="15">
        <v>2</v>
      </c>
      <c r="W25" s="15">
        <v>10</v>
      </c>
      <c r="X25" s="25">
        <f t="shared" si="1"/>
        <v>17.448</v>
      </c>
    </row>
    <row r="26" spans="1:24" ht="21" customHeight="1">
      <c r="A26" s="11">
        <f t="shared" si="2"/>
        <v>19</v>
      </c>
      <c r="B26" s="11">
        <v>2</v>
      </c>
      <c r="C26" s="13" t="s">
        <v>174</v>
      </c>
      <c r="D26" s="13" t="s">
        <v>175</v>
      </c>
      <c r="E26" s="13" t="s">
        <v>176</v>
      </c>
      <c r="F26" s="15">
        <v>1</v>
      </c>
      <c r="G26" s="15">
        <v>0</v>
      </c>
      <c r="H26" s="15">
        <v>1</v>
      </c>
      <c r="I26" s="15">
        <v>0</v>
      </c>
      <c r="J26" s="15">
        <v>1</v>
      </c>
      <c r="K26" s="15">
        <v>1</v>
      </c>
      <c r="L26" s="22">
        <v>1</v>
      </c>
      <c r="M26" s="15">
        <v>1</v>
      </c>
      <c r="N26" s="15">
        <v>1</v>
      </c>
      <c r="O26" s="1"/>
      <c r="P26" s="1"/>
      <c r="Q26" s="1"/>
      <c r="R26" s="1"/>
      <c r="S26" s="1"/>
      <c r="T26" s="15">
        <f t="shared" si="0"/>
        <v>3.8920000000000003</v>
      </c>
      <c r="U26" s="15">
        <v>1</v>
      </c>
      <c r="V26" s="15">
        <v>2</v>
      </c>
      <c r="W26" s="15">
        <v>10</v>
      </c>
      <c r="X26" s="25">
        <f t="shared" si="1"/>
        <v>16.891999999999999</v>
      </c>
    </row>
    <row r="27" spans="1:24" ht="21" customHeight="1">
      <c r="A27" s="11">
        <f t="shared" si="2"/>
        <v>20</v>
      </c>
      <c r="B27" s="11">
        <v>2</v>
      </c>
      <c r="C27" s="13" t="s">
        <v>177</v>
      </c>
      <c r="D27" s="13" t="s">
        <v>178</v>
      </c>
      <c r="E27" s="13" t="s">
        <v>179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22">
        <v>1</v>
      </c>
      <c r="M27" s="15"/>
      <c r="N27" s="15">
        <v>0</v>
      </c>
      <c r="O27" s="1"/>
      <c r="P27" s="1"/>
      <c r="Q27" s="1"/>
      <c r="R27" s="1"/>
      <c r="S27" s="1"/>
      <c r="T27" s="15">
        <f t="shared" si="0"/>
        <v>3.8920000000000003</v>
      </c>
      <c r="U27" s="15">
        <v>1</v>
      </c>
      <c r="V27" s="15">
        <v>2</v>
      </c>
      <c r="W27" s="15">
        <v>10</v>
      </c>
      <c r="X27" s="25">
        <f t="shared" si="1"/>
        <v>16.891999999999999</v>
      </c>
    </row>
    <row r="28" spans="1:24" ht="21" customHeight="1">
      <c r="A28" s="11">
        <f t="shared" si="2"/>
        <v>21</v>
      </c>
      <c r="B28" s="11">
        <v>2</v>
      </c>
      <c r="C28" s="13" t="s">
        <v>180</v>
      </c>
      <c r="D28" s="13" t="s">
        <v>181</v>
      </c>
      <c r="E28" s="13" t="s">
        <v>182</v>
      </c>
      <c r="F28" s="15">
        <v>1</v>
      </c>
      <c r="G28" s="15">
        <v>1</v>
      </c>
      <c r="H28" s="15">
        <v>1</v>
      </c>
      <c r="I28" s="15">
        <v>1</v>
      </c>
      <c r="J28" s="15">
        <v>0</v>
      </c>
      <c r="K28" s="15">
        <v>1</v>
      </c>
      <c r="L28" s="22">
        <v>1</v>
      </c>
      <c r="M28" s="15"/>
      <c r="N28" s="15">
        <v>1</v>
      </c>
      <c r="O28" s="1"/>
      <c r="P28" s="1"/>
      <c r="Q28" s="1"/>
      <c r="R28" s="1"/>
      <c r="S28" s="1"/>
      <c r="T28" s="15">
        <f t="shared" si="0"/>
        <v>3.8920000000000003</v>
      </c>
      <c r="U28" s="15">
        <v>1</v>
      </c>
      <c r="V28" s="15">
        <v>2</v>
      </c>
      <c r="W28" s="15">
        <v>10</v>
      </c>
      <c r="X28" s="25">
        <f t="shared" si="1"/>
        <v>16.891999999999999</v>
      </c>
    </row>
    <row r="29" spans="1:24" ht="21" customHeight="1">
      <c r="A29" s="11">
        <f t="shared" si="2"/>
        <v>22</v>
      </c>
      <c r="B29" s="11">
        <v>2</v>
      </c>
      <c r="C29" s="13" t="s">
        <v>183</v>
      </c>
      <c r="D29" s="13" t="s">
        <v>184</v>
      </c>
      <c r="E29" s="13" t="s">
        <v>185</v>
      </c>
      <c r="F29" s="15">
        <v>1</v>
      </c>
      <c r="G29" s="15">
        <v>1</v>
      </c>
      <c r="H29" s="15">
        <v>0</v>
      </c>
      <c r="I29" s="15">
        <v>1</v>
      </c>
      <c r="J29" s="15">
        <v>0</v>
      </c>
      <c r="K29" s="15">
        <v>0</v>
      </c>
      <c r="L29" s="22">
        <v>1</v>
      </c>
      <c r="M29" s="15">
        <v>1</v>
      </c>
      <c r="N29" s="15">
        <v>0</v>
      </c>
      <c r="O29" s="1"/>
      <c r="P29" s="1"/>
      <c r="Q29" s="1"/>
      <c r="R29" s="1"/>
      <c r="S29" s="1"/>
      <c r="T29" s="15">
        <f t="shared" si="0"/>
        <v>2.7800000000000002</v>
      </c>
      <c r="U29" s="15">
        <v>1</v>
      </c>
      <c r="V29" s="15">
        <v>2</v>
      </c>
      <c r="W29" s="15">
        <v>10</v>
      </c>
      <c r="X29" s="25">
        <f t="shared" si="1"/>
        <v>15.780000000000001</v>
      </c>
    </row>
    <row r="30" spans="1:24" ht="21" customHeight="1">
      <c r="A30" s="11">
        <f t="shared" si="2"/>
        <v>23</v>
      </c>
      <c r="B30" s="11">
        <v>2</v>
      </c>
      <c r="C30" s="13" t="s">
        <v>186</v>
      </c>
      <c r="D30" s="13" t="s">
        <v>187</v>
      </c>
      <c r="E30" s="13" t="s">
        <v>76</v>
      </c>
      <c r="F30" s="15">
        <v>0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22">
        <v>1</v>
      </c>
      <c r="M30" s="15">
        <v>1</v>
      </c>
      <c r="N30" s="15">
        <v>1</v>
      </c>
      <c r="O30" s="1"/>
      <c r="P30" s="1"/>
      <c r="Q30" s="1"/>
      <c r="R30" s="1"/>
      <c r="S30" s="1"/>
      <c r="T30" s="15">
        <f t="shared" si="0"/>
        <v>4.4480000000000004</v>
      </c>
      <c r="U30" s="15">
        <v>1</v>
      </c>
      <c r="V30" s="15">
        <v>2</v>
      </c>
      <c r="W30" s="15">
        <v>10</v>
      </c>
      <c r="X30" s="25">
        <f t="shared" si="1"/>
        <v>17.448</v>
      </c>
    </row>
    <row r="31" spans="1:24" ht="21" customHeight="1">
      <c r="A31" s="11">
        <f t="shared" si="2"/>
        <v>24</v>
      </c>
      <c r="B31" s="11">
        <v>2</v>
      </c>
      <c r="C31" s="13" t="s">
        <v>188</v>
      </c>
      <c r="D31" s="13" t="s">
        <v>71</v>
      </c>
      <c r="E31" s="13" t="s">
        <v>189</v>
      </c>
      <c r="F31" s="15">
        <v>1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22">
        <v>1</v>
      </c>
      <c r="M31" s="15"/>
      <c r="N31" s="15">
        <v>1</v>
      </c>
      <c r="O31" s="1"/>
      <c r="P31" s="1"/>
      <c r="Q31" s="1"/>
      <c r="R31" s="1"/>
      <c r="S31" s="1"/>
      <c r="T31" s="15">
        <f t="shared" si="0"/>
        <v>4.4480000000000004</v>
      </c>
      <c r="U31" s="15">
        <v>1</v>
      </c>
      <c r="V31" s="15">
        <v>2</v>
      </c>
      <c r="W31" s="15">
        <v>10</v>
      </c>
      <c r="X31" s="25">
        <f t="shared" si="1"/>
        <v>17.448</v>
      </c>
    </row>
    <row r="32" spans="1:24" ht="21" customHeight="1">
      <c r="A32" s="11">
        <f t="shared" si="2"/>
        <v>25</v>
      </c>
      <c r="B32" s="11">
        <v>2</v>
      </c>
      <c r="C32" s="13" t="s">
        <v>190</v>
      </c>
      <c r="D32" s="13" t="s">
        <v>191</v>
      </c>
      <c r="E32" s="13" t="s">
        <v>64</v>
      </c>
      <c r="F32" s="15">
        <v>1</v>
      </c>
      <c r="G32" s="15">
        <v>1</v>
      </c>
      <c r="H32" s="15">
        <v>1</v>
      </c>
      <c r="I32" s="15">
        <v>0</v>
      </c>
      <c r="J32" s="15">
        <v>1</v>
      </c>
      <c r="K32" s="15">
        <v>1</v>
      </c>
      <c r="L32" s="22">
        <v>1</v>
      </c>
      <c r="M32" s="15">
        <v>1</v>
      </c>
      <c r="N32" s="15">
        <v>1</v>
      </c>
      <c r="O32" s="1"/>
      <c r="P32" s="1"/>
      <c r="Q32" s="1"/>
      <c r="R32" s="1"/>
      <c r="S32" s="1"/>
      <c r="T32" s="15">
        <f t="shared" si="0"/>
        <v>4.4480000000000004</v>
      </c>
      <c r="U32" s="15">
        <v>1</v>
      </c>
      <c r="V32" s="15">
        <v>2</v>
      </c>
      <c r="W32" s="15">
        <v>10</v>
      </c>
      <c r="X32" s="25">
        <f t="shared" si="1"/>
        <v>17.448</v>
      </c>
    </row>
    <row r="33" spans="1:24" ht="21" customHeight="1">
      <c r="A33" s="11">
        <f t="shared" si="2"/>
        <v>26</v>
      </c>
      <c r="B33" s="11">
        <v>2</v>
      </c>
      <c r="C33" s="13" t="s">
        <v>192</v>
      </c>
      <c r="D33" s="13" t="s">
        <v>27</v>
      </c>
      <c r="E33" s="13" t="s">
        <v>25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22">
        <v>0</v>
      </c>
      <c r="M33" s="15">
        <v>0</v>
      </c>
      <c r="N33" s="15">
        <v>0</v>
      </c>
      <c r="O33" s="1"/>
      <c r="P33" s="1"/>
      <c r="Q33" s="1"/>
      <c r="R33" s="1"/>
      <c r="S33" s="1"/>
      <c r="T33" s="15">
        <f t="shared" si="0"/>
        <v>0</v>
      </c>
      <c r="U33" s="15">
        <v>0</v>
      </c>
      <c r="V33" s="15">
        <v>0</v>
      </c>
      <c r="W33" s="15">
        <v>0</v>
      </c>
      <c r="X33" s="25">
        <f t="shared" si="1"/>
        <v>0</v>
      </c>
    </row>
    <row r="34" spans="1:24" ht="21" customHeight="1">
      <c r="A34" s="11">
        <f t="shared" si="2"/>
        <v>27</v>
      </c>
      <c r="B34" s="11">
        <v>2</v>
      </c>
      <c r="C34" s="13" t="s">
        <v>193</v>
      </c>
      <c r="D34" s="13" t="s">
        <v>194</v>
      </c>
      <c r="E34" s="13" t="s">
        <v>195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22">
        <v>0</v>
      </c>
      <c r="M34" s="15">
        <v>0</v>
      </c>
      <c r="N34" s="15">
        <v>0</v>
      </c>
      <c r="O34" s="1"/>
      <c r="P34" s="1"/>
      <c r="Q34" s="1"/>
      <c r="R34" s="1"/>
      <c r="S34" s="1"/>
      <c r="T34" s="15">
        <f t="shared" si="0"/>
        <v>0</v>
      </c>
      <c r="U34" s="15">
        <v>0</v>
      </c>
      <c r="V34" s="15">
        <v>0</v>
      </c>
      <c r="W34" s="15">
        <v>0</v>
      </c>
      <c r="X34" s="25">
        <f t="shared" si="1"/>
        <v>0</v>
      </c>
    </row>
    <row r="35" spans="1:24" ht="21" customHeight="1">
      <c r="A35" s="11">
        <f t="shared" si="2"/>
        <v>28</v>
      </c>
      <c r="B35" s="11">
        <v>2</v>
      </c>
      <c r="C35" s="13" t="s">
        <v>26</v>
      </c>
      <c r="D35" s="13" t="s">
        <v>196</v>
      </c>
      <c r="E35" s="13" t="s">
        <v>197</v>
      </c>
      <c r="F35" s="15">
        <v>1</v>
      </c>
      <c r="G35" s="15">
        <v>1</v>
      </c>
      <c r="H35" s="15">
        <v>1</v>
      </c>
      <c r="I35" s="15">
        <v>0</v>
      </c>
      <c r="J35" s="15">
        <v>1</v>
      </c>
      <c r="K35" s="15">
        <v>0</v>
      </c>
      <c r="L35" s="22">
        <v>1</v>
      </c>
      <c r="M35" s="15">
        <v>1</v>
      </c>
      <c r="N35" s="15">
        <v>0</v>
      </c>
      <c r="O35" s="1"/>
      <c r="P35" s="1"/>
      <c r="Q35" s="1"/>
      <c r="R35" s="1"/>
      <c r="S35" s="1"/>
      <c r="T35" s="15">
        <f t="shared" si="0"/>
        <v>3.3360000000000003</v>
      </c>
      <c r="U35" s="15">
        <v>1</v>
      </c>
      <c r="V35" s="15">
        <v>2</v>
      </c>
      <c r="W35" s="15">
        <v>10</v>
      </c>
      <c r="X35" s="25">
        <f t="shared" si="1"/>
        <v>16.335999999999999</v>
      </c>
    </row>
    <row r="36" spans="1:24" ht="21" customHeight="1">
      <c r="A36" s="11">
        <f t="shared" si="2"/>
        <v>29</v>
      </c>
      <c r="B36" s="11">
        <v>2</v>
      </c>
      <c r="C36" s="13" t="s">
        <v>198</v>
      </c>
      <c r="D36" s="13" t="s">
        <v>199</v>
      </c>
      <c r="E36" s="13" t="s">
        <v>200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22">
        <v>1</v>
      </c>
      <c r="M36" s="15">
        <v>0</v>
      </c>
      <c r="N36" s="15">
        <v>0</v>
      </c>
      <c r="O36" s="1"/>
      <c r="P36" s="1"/>
      <c r="Q36" s="1"/>
      <c r="R36" s="1"/>
      <c r="S36" s="1"/>
      <c r="T36" s="15">
        <f t="shared" si="0"/>
        <v>0.55600000000000005</v>
      </c>
      <c r="U36" s="15">
        <v>1</v>
      </c>
      <c r="V36" s="15">
        <v>2</v>
      </c>
      <c r="W36" s="15">
        <v>10</v>
      </c>
      <c r="X36" s="25">
        <f t="shared" si="1"/>
        <v>13.556000000000001</v>
      </c>
    </row>
    <row r="37" spans="1:24" ht="21" customHeight="1">
      <c r="A37" s="11">
        <f t="shared" si="2"/>
        <v>30</v>
      </c>
      <c r="B37" s="11">
        <v>2</v>
      </c>
      <c r="C37" s="13" t="s">
        <v>201</v>
      </c>
      <c r="D37" s="13" t="s">
        <v>202</v>
      </c>
      <c r="E37" s="13" t="s">
        <v>203</v>
      </c>
      <c r="F37" s="15">
        <v>1</v>
      </c>
      <c r="G37" s="15">
        <v>0</v>
      </c>
      <c r="H37" s="15">
        <v>1</v>
      </c>
      <c r="I37" s="15">
        <v>1</v>
      </c>
      <c r="J37" s="15">
        <v>0</v>
      </c>
      <c r="K37" s="15">
        <v>0</v>
      </c>
      <c r="L37" s="22">
        <v>1</v>
      </c>
      <c r="M37" s="15">
        <v>1</v>
      </c>
      <c r="N37" s="15">
        <v>1</v>
      </c>
      <c r="O37" s="1"/>
      <c r="P37" s="1"/>
      <c r="Q37" s="1"/>
      <c r="R37" s="1"/>
      <c r="S37" s="1"/>
      <c r="T37" s="15">
        <f t="shared" si="0"/>
        <v>3.3360000000000003</v>
      </c>
      <c r="U37" s="15">
        <v>1</v>
      </c>
      <c r="V37" s="15">
        <v>2</v>
      </c>
      <c r="W37" s="15">
        <v>10</v>
      </c>
      <c r="X37" s="25">
        <f t="shared" si="1"/>
        <v>16.335999999999999</v>
      </c>
    </row>
    <row r="38" spans="1:24" ht="21" customHeight="1">
      <c r="A38" s="11">
        <f t="shared" si="2"/>
        <v>31</v>
      </c>
      <c r="B38" s="11">
        <v>2</v>
      </c>
      <c r="C38" s="13" t="s">
        <v>204</v>
      </c>
      <c r="D38" s="13" t="s">
        <v>205</v>
      </c>
      <c r="E38" s="13" t="s">
        <v>206</v>
      </c>
      <c r="F38" s="15">
        <v>1</v>
      </c>
      <c r="G38" s="15">
        <v>1</v>
      </c>
      <c r="H38" s="15">
        <v>1</v>
      </c>
      <c r="I38" s="15">
        <v>1</v>
      </c>
      <c r="J38" s="15">
        <v>1</v>
      </c>
      <c r="K38" s="15">
        <v>1</v>
      </c>
      <c r="L38" s="22">
        <v>1</v>
      </c>
      <c r="M38" s="15">
        <v>1</v>
      </c>
      <c r="N38" s="15">
        <v>1</v>
      </c>
      <c r="O38" s="1"/>
      <c r="P38" s="1"/>
      <c r="Q38" s="1"/>
      <c r="R38" s="1"/>
      <c r="S38" s="1"/>
      <c r="T38" s="15">
        <f t="shared" si="0"/>
        <v>5.0040000000000004</v>
      </c>
      <c r="U38" s="15">
        <v>1</v>
      </c>
      <c r="V38" s="15">
        <v>2</v>
      </c>
      <c r="W38" s="15">
        <v>10</v>
      </c>
      <c r="X38" s="25">
        <f t="shared" si="1"/>
        <v>18.004000000000001</v>
      </c>
    </row>
    <row r="39" spans="1:24" ht="15.75">
      <c r="A39" s="11">
        <f t="shared" si="2"/>
        <v>32</v>
      </c>
      <c r="B39" s="11">
        <v>2</v>
      </c>
      <c r="C39" s="13" t="s">
        <v>207</v>
      </c>
      <c r="D39" s="13" t="s">
        <v>208</v>
      </c>
      <c r="E39" s="13" t="s">
        <v>209</v>
      </c>
      <c r="F39" s="15">
        <v>0</v>
      </c>
      <c r="G39" s="15">
        <v>0</v>
      </c>
      <c r="H39" s="15">
        <v>1</v>
      </c>
      <c r="I39" s="15">
        <v>0</v>
      </c>
      <c r="J39" s="15">
        <v>0</v>
      </c>
      <c r="K39" s="15">
        <v>1</v>
      </c>
      <c r="L39" s="22">
        <v>1</v>
      </c>
      <c r="M39" s="15"/>
      <c r="N39" s="15">
        <v>0</v>
      </c>
      <c r="O39" s="1"/>
      <c r="P39" s="1"/>
      <c r="Q39" s="1"/>
      <c r="R39" s="1"/>
      <c r="S39" s="1"/>
      <c r="T39" s="15">
        <f t="shared" si="0"/>
        <v>1.6680000000000001</v>
      </c>
      <c r="U39" s="15">
        <v>1</v>
      </c>
      <c r="V39" s="15">
        <v>2</v>
      </c>
      <c r="W39" s="15">
        <v>10</v>
      </c>
      <c r="X39" s="25">
        <f t="shared" si="1"/>
        <v>14.667999999999999</v>
      </c>
    </row>
    <row r="40" spans="1:24" ht="15.75">
      <c r="A40" s="11">
        <f t="shared" si="2"/>
        <v>33</v>
      </c>
      <c r="B40" s="11">
        <v>2</v>
      </c>
      <c r="C40" s="13" t="s">
        <v>210</v>
      </c>
      <c r="D40" s="13" t="s">
        <v>211</v>
      </c>
      <c r="E40" s="13" t="s">
        <v>212</v>
      </c>
      <c r="F40" s="15">
        <v>1</v>
      </c>
      <c r="G40" s="15">
        <v>0</v>
      </c>
      <c r="H40" s="15">
        <v>1</v>
      </c>
      <c r="I40" s="15">
        <v>1</v>
      </c>
      <c r="J40" s="15">
        <v>1</v>
      </c>
      <c r="K40" s="15">
        <v>1</v>
      </c>
      <c r="L40" s="22">
        <v>1</v>
      </c>
      <c r="M40" s="15">
        <v>1</v>
      </c>
      <c r="N40" s="15">
        <v>1</v>
      </c>
      <c r="O40" s="1"/>
      <c r="P40" s="1"/>
      <c r="Q40" s="1"/>
      <c r="R40" s="1"/>
      <c r="S40" s="1"/>
      <c r="T40" s="15">
        <f t="shared" si="0"/>
        <v>4.4480000000000004</v>
      </c>
      <c r="U40" s="15">
        <v>1</v>
      </c>
      <c r="V40" s="15">
        <v>2</v>
      </c>
      <c r="W40" s="15">
        <v>10</v>
      </c>
      <c r="X40" s="25">
        <f t="shared" si="1"/>
        <v>17.448</v>
      </c>
    </row>
    <row r="41" spans="1:24" ht="15.75">
      <c r="A41" s="11">
        <f t="shared" si="2"/>
        <v>34</v>
      </c>
      <c r="B41" s="11">
        <v>2</v>
      </c>
      <c r="C41" s="13" t="s">
        <v>213</v>
      </c>
      <c r="D41" s="13" t="s">
        <v>214</v>
      </c>
      <c r="E41" s="13" t="s">
        <v>215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22">
        <v>0</v>
      </c>
      <c r="M41" s="15">
        <v>0</v>
      </c>
      <c r="N41" s="15">
        <v>0</v>
      </c>
      <c r="O41" s="1"/>
      <c r="P41" s="1"/>
      <c r="Q41" s="1"/>
      <c r="R41" s="1"/>
      <c r="S41" s="1"/>
      <c r="T41" s="15">
        <f t="shared" si="0"/>
        <v>0</v>
      </c>
      <c r="U41" s="15">
        <v>0</v>
      </c>
      <c r="V41" s="15">
        <v>0</v>
      </c>
      <c r="W41" s="15">
        <v>0</v>
      </c>
      <c r="X41" s="25">
        <f t="shared" si="1"/>
        <v>0</v>
      </c>
    </row>
  </sheetData>
  <mergeCells count="23">
    <mergeCell ref="A5:D5"/>
    <mergeCell ref="E5:R5"/>
    <mergeCell ref="T5:X5"/>
    <mergeCell ref="T6:T7"/>
    <mergeCell ref="U6:U7"/>
    <mergeCell ref="V6:V7"/>
    <mergeCell ref="W6:W7"/>
    <mergeCell ref="X6:X7"/>
    <mergeCell ref="A6:A7"/>
    <mergeCell ref="B6:B7"/>
    <mergeCell ref="C6:C7"/>
    <mergeCell ref="D6:D7"/>
    <mergeCell ref="E6:E7"/>
    <mergeCell ref="F6:S6"/>
    <mergeCell ref="A4:D4"/>
    <mergeCell ref="A1:X1"/>
    <mergeCell ref="A2:I2"/>
    <mergeCell ref="T2:X2"/>
    <mergeCell ref="A3:D3"/>
    <mergeCell ref="E3:R3"/>
    <mergeCell ref="V3:X3"/>
    <mergeCell ref="E4:R4"/>
    <mergeCell ref="W4:X4"/>
  </mergeCells>
  <pageMargins left="0.7" right="1.73" top="0.75" bottom="0.75" header="0.3" footer="0.28999999999999998"/>
  <pageSetup paperSize="9" scale="5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الفوج1</vt:lpstr>
      <vt:lpstr>الفوج2</vt:lpstr>
      <vt:lpstr>الفوج1!Zone_d_impression</vt:lpstr>
      <vt:lpstr>الفوج2!Zone_d_impression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wissam</dc:creator>
  <cp:lastModifiedBy>ProTech Univers</cp:lastModifiedBy>
  <cp:lastPrinted>2024-09-22T13:20:28Z</cp:lastPrinted>
  <dcterms:created xsi:type="dcterms:W3CDTF">2018-10-29T18:23:06Z</dcterms:created>
  <dcterms:modified xsi:type="dcterms:W3CDTF">2025-05-23T17:56:14Z</dcterms:modified>
</cp:coreProperties>
</file>