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akou\Desktop\List of students\24-25\S2\"/>
    </mc:Choice>
  </mc:AlternateContent>
  <xr:revisionPtr revIDLastSave="0" documentId="13_ncr:1_{E603DACE-49B1-4B36-AC75-67C7DA2159F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الفوج1" sheetId="4" r:id="rId1"/>
    <sheet name="الفوج2" sheetId="5" r:id="rId2"/>
    <sheet name="الفوج3" sheetId="6" r:id="rId3"/>
  </sheets>
  <externalReferences>
    <externalReference r:id="rId4"/>
  </externalReferences>
  <definedNames>
    <definedName name="_xlnm._FilterDatabase" localSheetId="2" hidden="1">الفوج3!$A$6:$T$7</definedName>
    <definedName name="_xlnm.Print_Area" localSheetId="0">الفوج1!$A$1:$T$40</definedName>
    <definedName name="_xlnm.Print_Area" localSheetId="1">الفوج2!$A$1:$T$38</definedName>
    <definedName name="_xlnm.Print_Area" localSheetId="2">الفوج3!$A$1:$T$42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R9" i="6" s="1"/>
  <c r="G9" i="6"/>
  <c r="H9" i="6"/>
  <c r="I9" i="6"/>
  <c r="J9" i="6"/>
  <c r="K9" i="6"/>
  <c r="L9" i="6"/>
  <c r="M9" i="6"/>
  <c r="N9" i="6"/>
  <c r="O9" i="6"/>
  <c r="P9" i="6"/>
  <c r="Q9" i="6"/>
  <c r="S9" i="6"/>
  <c r="T9" i="6"/>
  <c r="R10" i="6"/>
  <c r="F11" i="6"/>
  <c r="R11" i="6" s="1"/>
  <c r="G11" i="6"/>
  <c r="H11" i="6"/>
  <c r="I11" i="6"/>
  <c r="J11" i="6"/>
  <c r="K11" i="6"/>
  <c r="L11" i="6"/>
  <c r="M11" i="6"/>
  <c r="N11" i="6"/>
  <c r="O11" i="6"/>
  <c r="P11" i="6"/>
  <c r="Q11" i="6"/>
  <c r="S11" i="6"/>
  <c r="T11" i="6"/>
  <c r="F12" i="6"/>
  <c r="G12" i="6"/>
  <c r="R12" i="6" s="1"/>
  <c r="H12" i="6"/>
  <c r="I12" i="6"/>
  <c r="J12" i="6"/>
  <c r="K12" i="6"/>
  <c r="L12" i="6"/>
  <c r="M12" i="6"/>
  <c r="N12" i="6"/>
  <c r="O12" i="6"/>
  <c r="P12" i="6"/>
  <c r="Q12" i="6"/>
  <c r="S12" i="6"/>
  <c r="T12" i="6"/>
  <c r="F13" i="6"/>
  <c r="G13" i="6"/>
  <c r="H13" i="6"/>
  <c r="R13" i="6" s="1"/>
  <c r="I13" i="6"/>
  <c r="J13" i="6"/>
  <c r="K13" i="6"/>
  <c r="L13" i="6"/>
  <c r="M13" i="6"/>
  <c r="N13" i="6"/>
  <c r="O13" i="6"/>
  <c r="P13" i="6"/>
  <c r="Q13" i="6"/>
  <c r="S13" i="6"/>
  <c r="T13" i="6"/>
  <c r="F14" i="6"/>
  <c r="R14" i="6" s="1"/>
  <c r="G14" i="6"/>
  <c r="H14" i="6"/>
  <c r="I14" i="6"/>
  <c r="J14" i="6"/>
  <c r="K14" i="6"/>
  <c r="L14" i="6"/>
  <c r="M14" i="6"/>
  <c r="N14" i="6"/>
  <c r="O14" i="6"/>
  <c r="P14" i="6"/>
  <c r="Q14" i="6"/>
  <c r="S14" i="6"/>
  <c r="T14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F16" i="6"/>
  <c r="R16" i="6" s="1"/>
  <c r="G16" i="6"/>
  <c r="H16" i="6"/>
  <c r="I16" i="6"/>
  <c r="J16" i="6"/>
  <c r="K16" i="6"/>
  <c r="L16" i="6"/>
  <c r="M16" i="6"/>
  <c r="N16" i="6"/>
  <c r="O16" i="6"/>
  <c r="P16" i="6"/>
  <c r="Q16" i="6"/>
  <c r="S16" i="6"/>
  <c r="T16" i="6"/>
  <c r="F17" i="6"/>
  <c r="R17" i="6" s="1"/>
  <c r="G17" i="6"/>
  <c r="H17" i="6"/>
  <c r="I17" i="6"/>
  <c r="J17" i="6"/>
  <c r="K17" i="6"/>
  <c r="L17" i="6"/>
  <c r="M17" i="6"/>
  <c r="N17" i="6"/>
  <c r="O17" i="6"/>
  <c r="P17" i="6"/>
  <c r="Q17" i="6"/>
  <c r="S17" i="6"/>
  <c r="T17" i="6"/>
  <c r="F18" i="6"/>
  <c r="G18" i="6"/>
  <c r="R18" i="6" s="1"/>
  <c r="H18" i="6"/>
  <c r="I18" i="6"/>
  <c r="J18" i="6"/>
  <c r="K18" i="6"/>
  <c r="L18" i="6"/>
  <c r="M18" i="6"/>
  <c r="N18" i="6"/>
  <c r="O18" i="6"/>
  <c r="P18" i="6"/>
  <c r="Q18" i="6"/>
  <c r="S18" i="6"/>
  <c r="T18" i="6"/>
  <c r="F19" i="6"/>
  <c r="R19" i="6" s="1"/>
  <c r="G19" i="6"/>
  <c r="H19" i="6"/>
  <c r="I19" i="6"/>
  <c r="J19" i="6"/>
  <c r="K19" i="6"/>
  <c r="L19" i="6"/>
  <c r="M19" i="6"/>
  <c r="N19" i="6"/>
  <c r="O19" i="6"/>
  <c r="P19" i="6"/>
  <c r="Q19" i="6"/>
  <c r="S19" i="6"/>
  <c r="T19" i="6"/>
  <c r="F20" i="6"/>
  <c r="G20" i="6"/>
  <c r="R20" i="6" s="1"/>
  <c r="H20" i="6"/>
  <c r="I20" i="6"/>
  <c r="J20" i="6"/>
  <c r="K20" i="6"/>
  <c r="L20" i="6"/>
  <c r="M20" i="6"/>
  <c r="N20" i="6"/>
  <c r="O20" i="6"/>
  <c r="P20" i="6"/>
  <c r="Q20" i="6"/>
  <c r="S20" i="6"/>
  <c r="T20" i="6"/>
  <c r="R21" i="6"/>
  <c r="F22" i="6"/>
  <c r="R22" i="6" s="1"/>
  <c r="G22" i="6"/>
  <c r="H22" i="6"/>
  <c r="I22" i="6"/>
  <c r="J22" i="6"/>
  <c r="K22" i="6"/>
  <c r="L22" i="6"/>
  <c r="M22" i="6"/>
  <c r="N22" i="6"/>
  <c r="O22" i="6"/>
  <c r="P22" i="6"/>
  <c r="Q22" i="6"/>
  <c r="S22" i="6"/>
  <c r="T22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F24" i="6"/>
  <c r="R24" i="6" s="1"/>
  <c r="G24" i="6"/>
  <c r="H24" i="6"/>
  <c r="I24" i="6"/>
  <c r="J24" i="6"/>
  <c r="K24" i="6"/>
  <c r="L24" i="6"/>
  <c r="M24" i="6"/>
  <c r="N24" i="6"/>
  <c r="O24" i="6"/>
  <c r="P24" i="6"/>
  <c r="Q24" i="6"/>
  <c r="S24" i="6"/>
  <c r="T24" i="6"/>
  <c r="F25" i="6"/>
  <c r="R25" i="6" s="1"/>
  <c r="G25" i="6"/>
  <c r="H25" i="6"/>
  <c r="I25" i="6"/>
  <c r="J25" i="6"/>
  <c r="K25" i="6"/>
  <c r="L25" i="6"/>
  <c r="M25" i="6"/>
  <c r="N25" i="6"/>
  <c r="O25" i="6"/>
  <c r="P25" i="6"/>
  <c r="Q25" i="6"/>
  <c r="S25" i="6"/>
  <c r="T25" i="6"/>
  <c r="F26" i="6"/>
  <c r="G26" i="6"/>
  <c r="R26" i="6" s="1"/>
  <c r="H26" i="6"/>
  <c r="I26" i="6"/>
  <c r="J26" i="6"/>
  <c r="K26" i="6"/>
  <c r="L26" i="6"/>
  <c r="M26" i="6"/>
  <c r="N26" i="6"/>
  <c r="O26" i="6"/>
  <c r="P26" i="6"/>
  <c r="Q26" i="6"/>
  <c r="S26" i="6"/>
  <c r="T26" i="6"/>
  <c r="F27" i="6"/>
  <c r="R27" i="6" s="1"/>
  <c r="G27" i="6"/>
  <c r="H27" i="6"/>
  <c r="I27" i="6"/>
  <c r="J27" i="6"/>
  <c r="K27" i="6"/>
  <c r="L27" i="6"/>
  <c r="M27" i="6"/>
  <c r="N27" i="6"/>
  <c r="O27" i="6"/>
  <c r="P27" i="6"/>
  <c r="Q27" i="6"/>
  <c r="S27" i="6"/>
  <c r="T27" i="6"/>
  <c r="F28" i="6"/>
  <c r="G28" i="6"/>
  <c r="R28" i="6" s="1"/>
  <c r="H28" i="6"/>
  <c r="I28" i="6"/>
  <c r="J28" i="6"/>
  <c r="K28" i="6"/>
  <c r="L28" i="6"/>
  <c r="M28" i="6"/>
  <c r="N28" i="6"/>
  <c r="O28" i="6"/>
  <c r="P28" i="6"/>
  <c r="Q28" i="6"/>
  <c r="S28" i="6"/>
  <c r="T28" i="6"/>
  <c r="F29" i="6"/>
  <c r="G29" i="6"/>
  <c r="H29" i="6"/>
  <c r="R29" i="6" s="1"/>
  <c r="I29" i="6"/>
  <c r="J29" i="6"/>
  <c r="K29" i="6"/>
  <c r="L29" i="6"/>
  <c r="M29" i="6"/>
  <c r="N29" i="6"/>
  <c r="O29" i="6"/>
  <c r="P29" i="6"/>
  <c r="Q29" i="6"/>
  <c r="S29" i="6"/>
  <c r="T29" i="6"/>
  <c r="F30" i="6"/>
  <c r="R30" i="6" s="1"/>
  <c r="G30" i="6"/>
  <c r="H30" i="6"/>
  <c r="I30" i="6"/>
  <c r="J30" i="6"/>
  <c r="K30" i="6"/>
  <c r="L30" i="6"/>
  <c r="M30" i="6"/>
  <c r="N30" i="6"/>
  <c r="O30" i="6"/>
  <c r="P30" i="6"/>
  <c r="Q30" i="6"/>
  <c r="S30" i="6"/>
  <c r="T30" i="6"/>
  <c r="F31" i="6"/>
  <c r="G31" i="6"/>
  <c r="H31" i="6"/>
  <c r="I31" i="6"/>
  <c r="J31" i="6"/>
  <c r="R31" i="6" s="1"/>
  <c r="K31" i="6"/>
  <c r="L31" i="6"/>
  <c r="M31" i="6"/>
  <c r="N31" i="6"/>
  <c r="O31" i="6"/>
  <c r="P31" i="6"/>
  <c r="Q31" i="6"/>
  <c r="S31" i="6"/>
  <c r="T31" i="6"/>
  <c r="F32" i="6"/>
  <c r="G32" i="6"/>
  <c r="H32" i="6"/>
  <c r="R32" i="6" s="1"/>
  <c r="I32" i="6"/>
  <c r="J32" i="6"/>
  <c r="K32" i="6"/>
  <c r="L32" i="6"/>
  <c r="M32" i="6"/>
  <c r="N32" i="6"/>
  <c r="O32" i="6"/>
  <c r="P32" i="6"/>
  <c r="Q32" i="6"/>
  <c r="S32" i="6"/>
  <c r="T32" i="6"/>
  <c r="F33" i="6"/>
  <c r="R33" i="6" s="1"/>
  <c r="G33" i="6"/>
  <c r="H33" i="6"/>
  <c r="I33" i="6"/>
  <c r="J33" i="6"/>
  <c r="K33" i="6"/>
  <c r="L33" i="6"/>
  <c r="M33" i="6"/>
  <c r="N33" i="6"/>
  <c r="O33" i="6"/>
  <c r="P33" i="6"/>
  <c r="Q33" i="6"/>
  <c r="S33" i="6"/>
  <c r="T33" i="6"/>
  <c r="R34" i="6"/>
  <c r="F35" i="6"/>
  <c r="R35" i="6" s="1"/>
  <c r="G35" i="6"/>
  <c r="H35" i="6"/>
  <c r="I35" i="6"/>
  <c r="J35" i="6"/>
  <c r="K35" i="6"/>
  <c r="L35" i="6"/>
  <c r="M35" i="6"/>
  <c r="N35" i="6"/>
  <c r="O35" i="6"/>
  <c r="P35" i="6"/>
  <c r="Q35" i="6"/>
  <c r="S35" i="6"/>
  <c r="T35" i="6"/>
  <c r="F36" i="6"/>
  <c r="G36" i="6"/>
  <c r="R36" i="6" s="1"/>
  <c r="H36" i="6"/>
  <c r="I36" i="6"/>
  <c r="J36" i="6"/>
  <c r="K36" i="6"/>
  <c r="L36" i="6"/>
  <c r="M36" i="6"/>
  <c r="N36" i="6"/>
  <c r="O36" i="6"/>
  <c r="P36" i="6"/>
  <c r="Q36" i="6"/>
  <c r="S36" i="6"/>
  <c r="T36" i="6"/>
  <c r="F37" i="6"/>
  <c r="G37" i="6"/>
  <c r="H37" i="6"/>
  <c r="R37" i="6" s="1"/>
  <c r="I37" i="6"/>
  <c r="J37" i="6"/>
  <c r="K37" i="6"/>
  <c r="L37" i="6"/>
  <c r="M37" i="6"/>
  <c r="N37" i="6"/>
  <c r="O37" i="6"/>
  <c r="P37" i="6"/>
  <c r="Q37" i="6"/>
  <c r="F38" i="6"/>
  <c r="R38" i="6" s="1"/>
  <c r="G38" i="6"/>
  <c r="H38" i="6"/>
  <c r="I38" i="6"/>
  <c r="J38" i="6"/>
  <c r="K38" i="6"/>
  <c r="L38" i="6"/>
  <c r="M38" i="6"/>
  <c r="N38" i="6"/>
  <c r="O38" i="6"/>
  <c r="P38" i="6"/>
  <c r="Q38" i="6"/>
  <c r="S38" i="6"/>
  <c r="T38" i="6"/>
  <c r="F39" i="6"/>
  <c r="G39" i="6"/>
  <c r="H39" i="6"/>
  <c r="I39" i="6"/>
  <c r="J39" i="6"/>
  <c r="R39" i="6" s="1"/>
  <c r="K39" i="6"/>
  <c r="L39" i="6"/>
  <c r="M39" i="6"/>
  <c r="N39" i="6"/>
  <c r="O39" i="6"/>
  <c r="P39" i="6"/>
  <c r="Q39" i="6"/>
  <c r="S39" i="6"/>
  <c r="T39" i="6"/>
  <c r="F40" i="6"/>
  <c r="G40" i="6"/>
  <c r="H40" i="6"/>
  <c r="R40" i="6" s="1"/>
  <c r="I40" i="6"/>
  <c r="J40" i="6"/>
  <c r="K40" i="6"/>
  <c r="L40" i="6"/>
  <c r="M40" i="6"/>
  <c r="N40" i="6"/>
  <c r="O40" i="6"/>
  <c r="P40" i="6"/>
  <c r="Q40" i="6"/>
  <c r="S40" i="6"/>
  <c r="T40" i="6"/>
  <c r="F41" i="6"/>
  <c r="R41" i="6" s="1"/>
  <c r="G41" i="6"/>
  <c r="H41" i="6"/>
  <c r="I41" i="6"/>
  <c r="J41" i="6"/>
  <c r="K41" i="6"/>
  <c r="L41" i="6"/>
  <c r="M41" i="6"/>
  <c r="N41" i="6"/>
  <c r="O41" i="6"/>
  <c r="P41" i="6"/>
  <c r="Q41" i="6"/>
  <c r="S41" i="6"/>
  <c r="T41" i="6"/>
  <c r="F42" i="6"/>
  <c r="G42" i="6"/>
  <c r="R42" i="6" s="1"/>
  <c r="H42" i="6"/>
  <c r="I42" i="6"/>
  <c r="J42" i="6"/>
  <c r="K42" i="6"/>
  <c r="L42" i="6"/>
  <c r="M42" i="6"/>
  <c r="N42" i="6"/>
  <c r="O42" i="6"/>
  <c r="P42" i="6"/>
  <c r="Q42" i="6"/>
  <c r="S42" i="6"/>
  <c r="T42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T34" i="5"/>
  <c r="S34" i="5"/>
  <c r="S9" i="5"/>
  <c r="T9" i="5"/>
  <c r="S10" i="5"/>
  <c r="T10" i="5"/>
  <c r="S11" i="5"/>
  <c r="T11" i="5"/>
  <c r="S12" i="5"/>
  <c r="T12" i="5"/>
  <c r="S13" i="5"/>
  <c r="T13" i="5"/>
  <c r="S14" i="5"/>
  <c r="T14" i="5"/>
  <c r="S15" i="5"/>
  <c r="T15" i="5"/>
  <c r="S16" i="5"/>
  <c r="T16" i="5"/>
  <c r="S17" i="5"/>
  <c r="T17" i="5"/>
  <c r="S18" i="5"/>
  <c r="T18" i="5"/>
  <c r="S19" i="5"/>
  <c r="T19" i="5"/>
  <c r="S20" i="5"/>
  <c r="T20" i="5"/>
  <c r="S21" i="5"/>
  <c r="T21" i="5"/>
  <c r="S22" i="5"/>
  <c r="T22" i="5"/>
  <c r="S23" i="5"/>
  <c r="T23" i="5"/>
  <c r="S24" i="5"/>
  <c r="T24" i="5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S32" i="5"/>
  <c r="T32" i="5"/>
  <c r="S33" i="5"/>
  <c r="T33" i="5"/>
  <c r="S35" i="5"/>
  <c r="T35" i="5"/>
  <c r="S36" i="5"/>
  <c r="T36" i="5"/>
  <c r="S37" i="5"/>
  <c r="T37" i="5"/>
  <c r="S38" i="5"/>
  <c r="T38" i="5"/>
  <c r="S39" i="5"/>
  <c r="T39" i="5"/>
  <c r="S40" i="5"/>
  <c r="T40" i="5"/>
  <c r="S41" i="5"/>
  <c r="T41" i="5"/>
  <c r="T8" i="5"/>
  <c r="S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8" i="5"/>
  <c r="Q34" i="5"/>
  <c r="P34" i="5"/>
  <c r="O34" i="5"/>
  <c r="N34" i="5"/>
  <c r="M34" i="5"/>
  <c r="L34" i="5"/>
  <c r="K34" i="5"/>
  <c r="J34" i="5"/>
  <c r="I34" i="5"/>
  <c r="H34" i="5"/>
  <c r="G34" i="5"/>
  <c r="F34" i="5"/>
  <c r="F9" i="5"/>
  <c r="G9" i="5"/>
  <c r="H9" i="5"/>
  <c r="I9" i="5"/>
  <c r="J9" i="5"/>
  <c r="K9" i="5"/>
  <c r="L9" i="5"/>
  <c r="M9" i="5"/>
  <c r="N9" i="5"/>
  <c r="O9" i="5"/>
  <c r="P9" i="5"/>
  <c r="Q9" i="5"/>
  <c r="F10" i="5"/>
  <c r="G10" i="5"/>
  <c r="H10" i="5"/>
  <c r="I10" i="5"/>
  <c r="J10" i="5"/>
  <c r="K10" i="5"/>
  <c r="L10" i="5"/>
  <c r="M10" i="5"/>
  <c r="N10" i="5"/>
  <c r="O10" i="5"/>
  <c r="P10" i="5"/>
  <c r="Q10" i="5"/>
  <c r="F11" i="5"/>
  <c r="G11" i="5"/>
  <c r="H11" i="5"/>
  <c r="I11" i="5"/>
  <c r="J11" i="5"/>
  <c r="K11" i="5"/>
  <c r="L11" i="5"/>
  <c r="M11" i="5"/>
  <c r="N11" i="5"/>
  <c r="O11" i="5"/>
  <c r="P11" i="5"/>
  <c r="Q11" i="5"/>
  <c r="F12" i="5"/>
  <c r="G12" i="5"/>
  <c r="H12" i="5"/>
  <c r="I12" i="5"/>
  <c r="J12" i="5"/>
  <c r="K12" i="5"/>
  <c r="L12" i="5"/>
  <c r="M12" i="5"/>
  <c r="N12" i="5"/>
  <c r="O12" i="5"/>
  <c r="P12" i="5"/>
  <c r="Q12" i="5"/>
  <c r="F13" i="5"/>
  <c r="G13" i="5"/>
  <c r="H13" i="5"/>
  <c r="I13" i="5"/>
  <c r="J13" i="5"/>
  <c r="K13" i="5"/>
  <c r="L13" i="5"/>
  <c r="M13" i="5"/>
  <c r="N13" i="5"/>
  <c r="O13" i="5"/>
  <c r="P13" i="5"/>
  <c r="Q13" i="5"/>
  <c r="F14" i="5"/>
  <c r="G14" i="5"/>
  <c r="H14" i="5"/>
  <c r="I14" i="5"/>
  <c r="J14" i="5"/>
  <c r="K14" i="5"/>
  <c r="L14" i="5"/>
  <c r="M14" i="5"/>
  <c r="N14" i="5"/>
  <c r="O14" i="5"/>
  <c r="P14" i="5"/>
  <c r="Q14" i="5"/>
  <c r="F15" i="5"/>
  <c r="G15" i="5"/>
  <c r="H15" i="5"/>
  <c r="I15" i="5"/>
  <c r="J15" i="5"/>
  <c r="K15" i="5"/>
  <c r="L15" i="5"/>
  <c r="M15" i="5"/>
  <c r="N15" i="5"/>
  <c r="O15" i="5"/>
  <c r="P15" i="5"/>
  <c r="Q15" i="5"/>
  <c r="F16" i="5"/>
  <c r="G16" i="5"/>
  <c r="H16" i="5"/>
  <c r="I16" i="5"/>
  <c r="J16" i="5"/>
  <c r="K16" i="5"/>
  <c r="L16" i="5"/>
  <c r="M16" i="5"/>
  <c r="N16" i="5"/>
  <c r="O16" i="5"/>
  <c r="P16" i="5"/>
  <c r="Q16" i="5"/>
  <c r="F17" i="5"/>
  <c r="G17" i="5"/>
  <c r="H17" i="5"/>
  <c r="I17" i="5"/>
  <c r="J17" i="5"/>
  <c r="K17" i="5"/>
  <c r="L17" i="5"/>
  <c r="M17" i="5"/>
  <c r="N17" i="5"/>
  <c r="O17" i="5"/>
  <c r="P17" i="5"/>
  <c r="Q17" i="5"/>
  <c r="F18" i="5"/>
  <c r="G18" i="5"/>
  <c r="H18" i="5"/>
  <c r="I18" i="5"/>
  <c r="J18" i="5"/>
  <c r="K18" i="5"/>
  <c r="L18" i="5"/>
  <c r="M18" i="5"/>
  <c r="N18" i="5"/>
  <c r="O18" i="5"/>
  <c r="P18" i="5"/>
  <c r="Q18" i="5"/>
  <c r="F19" i="5"/>
  <c r="G19" i="5"/>
  <c r="H19" i="5"/>
  <c r="I19" i="5"/>
  <c r="J19" i="5"/>
  <c r="K19" i="5"/>
  <c r="L19" i="5"/>
  <c r="M19" i="5"/>
  <c r="N19" i="5"/>
  <c r="O19" i="5"/>
  <c r="P19" i="5"/>
  <c r="Q19" i="5"/>
  <c r="F20" i="5"/>
  <c r="G20" i="5"/>
  <c r="H20" i="5"/>
  <c r="I20" i="5"/>
  <c r="J20" i="5"/>
  <c r="K20" i="5"/>
  <c r="L20" i="5"/>
  <c r="M20" i="5"/>
  <c r="N20" i="5"/>
  <c r="O20" i="5"/>
  <c r="P20" i="5"/>
  <c r="Q20" i="5"/>
  <c r="F21" i="5"/>
  <c r="G21" i="5"/>
  <c r="H21" i="5"/>
  <c r="I21" i="5"/>
  <c r="J21" i="5"/>
  <c r="K21" i="5"/>
  <c r="L21" i="5"/>
  <c r="M21" i="5"/>
  <c r="N21" i="5"/>
  <c r="O21" i="5"/>
  <c r="P21" i="5"/>
  <c r="Q21" i="5"/>
  <c r="F22" i="5"/>
  <c r="G22" i="5"/>
  <c r="H22" i="5"/>
  <c r="I22" i="5"/>
  <c r="J22" i="5"/>
  <c r="K22" i="5"/>
  <c r="L22" i="5"/>
  <c r="M22" i="5"/>
  <c r="N22" i="5"/>
  <c r="O22" i="5"/>
  <c r="P22" i="5"/>
  <c r="Q22" i="5"/>
  <c r="F23" i="5"/>
  <c r="G23" i="5"/>
  <c r="H23" i="5"/>
  <c r="I23" i="5"/>
  <c r="J23" i="5"/>
  <c r="K23" i="5"/>
  <c r="L23" i="5"/>
  <c r="M23" i="5"/>
  <c r="N23" i="5"/>
  <c r="O23" i="5"/>
  <c r="P23" i="5"/>
  <c r="Q23" i="5"/>
  <c r="F24" i="5"/>
  <c r="G24" i="5"/>
  <c r="H24" i="5"/>
  <c r="I24" i="5"/>
  <c r="J24" i="5"/>
  <c r="K24" i="5"/>
  <c r="L24" i="5"/>
  <c r="M24" i="5"/>
  <c r="N24" i="5"/>
  <c r="O24" i="5"/>
  <c r="P24" i="5"/>
  <c r="Q24" i="5"/>
  <c r="F25" i="5"/>
  <c r="G25" i="5"/>
  <c r="H25" i="5"/>
  <c r="I25" i="5"/>
  <c r="J25" i="5"/>
  <c r="K25" i="5"/>
  <c r="L25" i="5"/>
  <c r="M25" i="5"/>
  <c r="N25" i="5"/>
  <c r="O25" i="5"/>
  <c r="P25" i="5"/>
  <c r="Q25" i="5"/>
  <c r="F26" i="5"/>
  <c r="G26" i="5"/>
  <c r="H26" i="5"/>
  <c r="I26" i="5"/>
  <c r="J26" i="5"/>
  <c r="K26" i="5"/>
  <c r="L26" i="5"/>
  <c r="M26" i="5"/>
  <c r="N26" i="5"/>
  <c r="O26" i="5"/>
  <c r="P26" i="5"/>
  <c r="Q26" i="5"/>
  <c r="F27" i="5"/>
  <c r="G27" i="5"/>
  <c r="H27" i="5"/>
  <c r="I27" i="5"/>
  <c r="J27" i="5"/>
  <c r="K27" i="5"/>
  <c r="L27" i="5"/>
  <c r="M27" i="5"/>
  <c r="N27" i="5"/>
  <c r="O27" i="5"/>
  <c r="P27" i="5"/>
  <c r="Q27" i="5"/>
  <c r="F28" i="5"/>
  <c r="G28" i="5"/>
  <c r="H28" i="5"/>
  <c r="I28" i="5"/>
  <c r="J28" i="5"/>
  <c r="K28" i="5"/>
  <c r="L28" i="5"/>
  <c r="M28" i="5"/>
  <c r="N28" i="5"/>
  <c r="O28" i="5"/>
  <c r="P28" i="5"/>
  <c r="Q28" i="5"/>
  <c r="F29" i="5"/>
  <c r="G29" i="5"/>
  <c r="H29" i="5"/>
  <c r="I29" i="5"/>
  <c r="J29" i="5"/>
  <c r="K29" i="5"/>
  <c r="L29" i="5"/>
  <c r="M29" i="5"/>
  <c r="N29" i="5"/>
  <c r="O29" i="5"/>
  <c r="P29" i="5"/>
  <c r="Q29" i="5"/>
  <c r="F30" i="5"/>
  <c r="G30" i="5"/>
  <c r="H30" i="5"/>
  <c r="I30" i="5"/>
  <c r="J30" i="5"/>
  <c r="K30" i="5"/>
  <c r="L30" i="5"/>
  <c r="M30" i="5"/>
  <c r="N30" i="5"/>
  <c r="O30" i="5"/>
  <c r="P30" i="5"/>
  <c r="Q30" i="5"/>
  <c r="F31" i="5"/>
  <c r="G31" i="5"/>
  <c r="H31" i="5"/>
  <c r="I31" i="5"/>
  <c r="J31" i="5"/>
  <c r="K31" i="5"/>
  <c r="L31" i="5"/>
  <c r="M31" i="5"/>
  <c r="N31" i="5"/>
  <c r="O31" i="5"/>
  <c r="P31" i="5"/>
  <c r="Q31" i="5"/>
  <c r="F32" i="5"/>
  <c r="G32" i="5"/>
  <c r="H32" i="5"/>
  <c r="I32" i="5"/>
  <c r="J32" i="5"/>
  <c r="K32" i="5"/>
  <c r="L32" i="5"/>
  <c r="M32" i="5"/>
  <c r="N32" i="5"/>
  <c r="O32" i="5"/>
  <c r="P32" i="5"/>
  <c r="Q32" i="5"/>
  <c r="F33" i="5"/>
  <c r="G33" i="5"/>
  <c r="H33" i="5"/>
  <c r="I33" i="5"/>
  <c r="J33" i="5"/>
  <c r="K33" i="5"/>
  <c r="L33" i="5"/>
  <c r="M33" i="5"/>
  <c r="N33" i="5"/>
  <c r="O33" i="5"/>
  <c r="P33" i="5"/>
  <c r="Q33" i="5"/>
  <c r="F35" i="5"/>
  <c r="G35" i="5"/>
  <c r="H35" i="5"/>
  <c r="I35" i="5"/>
  <c r="J35" i="5"/>
  <c r="K35" i="5"/>
  <c r="L35" i="5"/>
  <c r="M35" i="5"/>
  <c r="N35" i="5"/>
  <c r="O35" i="5"/>
  <c r="P35" i="5"/>
  <c r="Q35" i="5"/>
  <c r="F36" i="5"/>
  <c r="G36" i="5"/>
  <c r="H36" i="5"/>
  <c r="I36" i="5"/>
  <c r="J36" i="5"/>
  <c r="K36" i="5"/>
  <c r="L36" i="5"/>
  <c r="M36" i="5"/>
  <c r="N36" i="5"/>
  <c r="O36" i="5"/>
  <c r="P36" i="5"/>
  <c r="Q36" i="5"/>
  <c r="F37" i="5"/>
  <c r="G37" i="5"/>
  <c r="H37" i="5"/>
  <c r="I37" i="5"/>
  <c r="J37" i="5"/>
  <c r="K37" i="5"/>
  <c r="L37" i="5"/>
  <c r="M37" i="5"/>
  <c r="N37" i="5"/>
  <c r="O37" i="5"/>
  <c r="P37" i="5"/>
  <c r="Q37" i="5"/>
  <c r="F38" i="5"/>
  <c r="G38" i="5"/>
  <c r="H38" i="5"/>
  <c r="I38" i="5"/>
  <c r="J38" i="5"/>
  <c r="K38" i="5"/>
  <c r="L38" i="5"/>
  <c r="M38" i="5"/>
  <c r="N38" i="5"/>
  <c r="O38" i="5"/>
  <c r="P38" i="5"/>
  <c r="Q38" i="5"/>
  <c r="F39" i="5"/>
  <c r="G39" i="5"/>
  <c r="H39" i="5"/>
  <c r="I39" i="5"/>
  <c r="J39" i="5"/>
  <c r="K39" i="5"/>
  <c r="L39" i="5"/>
  <c r="M39" i="5"/>
  <c r="N39" i="5"/>
  <c r="O39" i="5"/>
  <c r="P39" i="5"/>
  <c r="Q39" i="5"/>
  <c r="F40" i="5"/>
  <c r="G40" i="5"/>
  <c r="H40" i="5"/>
  <c r="I40" i="5"/>
  <c r="J40" i="5"/>
  <c r="K40" i="5"/>
  <c r="L40" i="5"/>
  <c r="M40" i="5"/>
  <c r="N40" i="5"/>
  <c r="O40" i="5"/>
  <c r="P40" i="5"/>
  <c r="Q40" i="5"/>
  <c r="F41" i="5"/>
  <c r="G41" i="5"/>
  <c r="H41" i="5"/>
  <c r="I41" i="5"/>
  <c r="J41" i="5"/>
  <c r="K41" i="5"/>
  <c r="L41" i="5"/>
  <c r="M41" i="5"/>
  <c r="N41" i="5"/>
  <c r="O41" i="5"/>
  <c r="P41" i="5"/>
  <c r="Q41" i="5"/>
  <c r="F8" i="5"/>
  <c r="Q8" i="5"/>
  <c r="P8" i="5"/>
  <c r="O8" i="5"/>
  <c r="N8" i="5"/>
  <c r="M8" i="5"/>
  <c r="L8" i="5"/>
  <c r="K8" i="5"/>
  <c r="J8" i="5"/>
  <c r="I8" i="5"/>
  <c r="H8" i="5"/>
  <c r="G8" i="5"/>
  <c r="T36" i="4"/>
  <c r="T34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5" i="4"/>
  <c r="T37" i="4"/>
  <c r="T38" i="4"/>
  <c r="T39" i="4"/>
  <c r="T40" i="4"/>
  <c r="T41" i="4"/>
  <c r="T42" i="4"/>
  <c r="T8" i="4"/>
  <c r="S36" i="4"/>
  <c r="S34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5" i="4"/>
  <c r="S37" i="4"/>
  <c r="S38" i="4"/>
  <c r="S39" i="4"/>
  <c r="S40" i="4"/>
  <c r="S41" i="4"/>
  <c r="S42" i="4"/>
  <c r="S8" i="4"/>
  <c r="Q34" i="4"/>
  <c r="P34" i="4"/>
  <c r="O34" i="4"/>
  <c r="N34" i="4"/>
  <c r="M34" i="4"/>
  <c r="L34" i="4"/>
  <c r="K34" i="4"/>
  <c r="J34" i="4"/>
  <c r="I34" i="4"/>
  <c r="H34" i="4"/>
  <c r="G34" i="4"/>
  <c r="F34" i="4"/>
  <c r="M36" i="4"/>
  <c r="Q36" i="4"/>
  <c r="P36" i="4"/>
  <c r="O36" i="4"/>
  <c r="N36" i="4"/>
  <c r="L36" i="4"/>
  <c r="K36" i="4"/>
  <c r="J36" i="4"/>
  <c r="I36" i="4"/>
  <c r="H36" i="4"/>
  <c r="G36" i="4"/>
  <c r="F36" i="4"/>
  <c r="F9" i="4"/>
  <c r="R9" i="4" s="1"/>
  <c r="F10" i="4"/>
  <c r="R10" i="4" s="1"/>
  <c r="F11" i="4"/>
  <c r="R11" i="4" s="1"/>
  <c r="F12" i="4"/>
  <c r="R12" i="4" s="1"/>
  <c r="F13" i="4"/>
  <c r="F14" i="4"/>
  <c r="R14" i="4" s="1"/>
  <c r="F15" i="4"/>
  <c r="R15" i="4" s="1"/>
  <c r="F16" i="4"/>
  <c r="R16" i="4" s="1"/>
  <c r="F17" i="4"/>
  <c r="R17" i="4" s="1"/>
  <c r="F18" i="4"/>
  <c r="R18" i="4" s="1"/>
  <c r="F19" i="4"/>
  <c r="R19" i="4" s="1"/>
  <c r="F20" i="4"/>
  <c r="R20" i="4" s="1"/>
  <c r="F21" i="4"/>
  <c r="F22" i="4"/>
  <c r="R22" i="4" s="1"/>
  <c r="F23" i="4"/>
  <c r="R23" i="4" s="1"/>
  <c r="F24" i="4"/>
  <c r="R24" i="4" s="1"/>
  <c r="F25" i="4"/>
  <c r="R25" i="4" s="1"/>
  <c r="F26" i="4"/>
  <c r="R26" i="4" s="1"/>
  <c r="F27" i="4"/>
  <c r="R27" i="4" s="1"/>
  <c r="F28" i="4"/>
  <c r="R28" i="4" s="1"/>
  <c r="F29" i="4"/>
  <c r="F30" i="4"/>
  <c r="R30" i="4" s="1"/>
  <c r="F31" i="4"/>
  <c r="R31" i="4" s="1"/>
  <c r="F32" i="4"/>
  <c r="R32" i="4" s="1"/>
  <c r="F33" i="4"/>
  <c r="R33" i="4" s="1"/>
  <c r="F35" i="4"/>
  <c r="R35" i="4" s="1"/>
  <c r="F37" i="4"/>
  <c r="R37" i="4" s="1"/>
  <c r="F38" i="4"/>
  <c r="R38" i="4" s="1"/>
  <c r="F39" i="4"/>
  <c r="F40" i="4"/>
  <c r="R40" i="4" s="1"/>
  <c r="F41" i="4"/>
  <c r="R41" i="4" s="1"/>
  <c r="F42" i="4"/>
  <c r="R42" i="4" s="1"/>
  <c r="F8" i="4"/>
  <c r="R8" i="4" s="1"/>
  <c r="G9" i="4"/>
  <c r="H9" i="4"/>
  <c r="I9" i="4"/>
  <c r="J9" i="4"/>
  <c r="K9" i="4"/>
  <c r="L9" i="4"/>
  <c r="M9" i="4"/>
  <c r="N9" i="4"/>
  <c r="O9" i="4"/>
  <c r="P9" i="4"/>
  <c r="Q9" i="4"/>
  <c r="G10" i="4"/>
  <c r="H10" i="4"/>
  <c r="I10" i="4"/>
  <c r="J10" i="4"/>
  <c r="K10" i="4"/>
  <c r="L10" i="4"/>
  <c r="M10" i="4"/>
  <c r="N10" i="4"/>
  <c r="O10" i="4"/>
  <c r="P10" i="4"/>
  <c r="Q10" i="4"/>
  <c r="G11" i="4"/>
  <c r="H11" i="4"/>
  <c r="I11" i="4"/>
  <c r="J11" i="4"/>
  <c r="K11" i="4"/>
  <c r="L11" i="4"/>
  <c r="M11" i="4"/>
  <c r="N11" i="4"/>
  <c r="O11" i="4"/>
  <c r="P11" i="4"/>
  <c r="Q11" i="4"/>
  <c r="G12" i="4"/>
  <c r="H12" i="4"/>
  <c r="I12" i="4"/>
  <c r="J12" i="4"/>
  <c r="K12" i="4"/>
  <c r="L12" i="4"/>
  <c r="M12" i="4"/>
  <c r="N12" i="4"/>
  <c r="O12" i="4"/>
  <c r="P12" i="4"/>
  <c r="Q12" i="4"/>
  <c r="G13" i="4"/>
  <c r="H13" i="4"/>
  <c r="I13" i="4"/>
  <c r="J13" i="4"/>
  <c r="K13" i="4"/>
  <c r="L13" i="4"/>
  <c r="M13" i="4"/>
  <c r="R13" i="4" s="1"/>
  <c r="N13" i="4"/>
  <c r="O13" i="4"/>
  <c r="P13" i="4"/>
  <c r="Q13" i="4"/>
  <c r="G14" i="4"/>
  <c r="H14" i="4"/>
  <c r="I14" i="4"/>
  <c r="J14" i="4"/>
  <c r="K14" i="4"/>
  <c r="L14" i="4"/>
  <c r="M14" i="4"/>
  <c r="N14" i="4"/>
  <c r="O14" i="4"/>
  <c r="P14" i="4"/>
  <c r="Q14" i="4"/>
  <c r="G15" i="4"/>
  <c r="H15" i="4"/>
  <c r="I15" i="4"/>
  <c r="J15" i="4"/>
  <c r="K15" i="4"/>
  <c r="L15" i="4"/>
  <c r="M15" i="4"/>
  <c r="N15" i="4"/>
  <c r="O15" i="4"/>
  <c r="P15" i="4"/>
  <c r="Q15" i="4"/>
  <c r="G16" i="4"/>
  <c r="H16" i="4"/>
  <c r="I16" i="4"/>
  <c r="J16" i="4"/>
  <c r="K16" i="4"/>
  <c r="L16" i="4"/>
  <c r="M16" i="4"/>
  <c r="N16" i="4"/>
  <c r="O16" i="4"/>
  <c r="P16" i="4"/>
  <c r="Q16" i="4"/>
  <c r="G17" i="4"/>
  <c r="H17" i="4"/>
  <c r="I17" i="4"/>
  <c r="J17" i="4"/>
  <c r="K17" i="4"/>
  <c r="L17" i="4"/>
  <c r="M17" i="4"/>
  <c r="N17" i="4"/>
  <c r="O17" i="4"/>
  <c r="P17" i="4"/>
  <c r="Q17" i="4"/>
  <c r="G18" i="4"/>
  <c r="H18" i="4"/>
  <c r="I18" i="4"/>
  <c r="J18" i="4"/>
  <c r="K18" i="4"/>
  <c r="L18" i="4"/>
  <c r="M18" i="4"/>
  <c r="N18" i="4"/>
  <c r="O18" i="4"/>
  <c r="P18" i="4"/>
  <c r="Q18" i="4"/>
  <c r="G19" i="4"/>
  <c r="H19" i="4"/>
  <c r="I19" i="4"/>
  <c r="J19" i="4"/>
  <c r="K19" i="4"/>
  <c r="L19" i="4"/>
  <c r="M19" i="4"/>
  <c r="N19" i="4"/>
  <c r="O19" i="4"/>
  <c r="P19" i="4"/>
  <c r="Q19" i="4"/>
  <c r="G20" i="4"/>
  <c r="H20" i="4"/>
  <c r="I20" i="4"/>
  <c r="J20" i="4"/>
  <c r="K20" i="4"/>
  <c r="L20" i="4"/>
  <c r="M20" i="4"/>
  <c r="N20" i="4"/>
  <c r="O20" i="4"/>
  <c r="P20" i="4"/>
  <c r="Q20" i="4"/>
  <c r="G21" i="4"/>
  <c r="H21" i="4"/>
  <c r="I21" i="4"/>
  <c r="J21" i="4"/>
  <c r="K21" i="4"/>
  <c r="L21" i="4"/>
  <c r="M21" i="4"/>
  <c r="R21" i="4" s="1"/>
  <c r="N21" i="4"/>
  <c r="O21" i="4"/>
  <c r="P21" i="4"/>
  <c r="Q21" i="4"/>
  <c r="G22" i="4"/>
  <c r="H22" i="4"/>
  <c r="I22" i="4"/>
  <c r="J22" i="4"/>
  <c r="K22" i="4"/>
  <c r="L22" i="4"/>
  <c r="M22" i="4"/>
  <c r="N22" i="4"/>
  <c r="O22" i="4"/>
  <c r="P22" i="4"/>
  <c r="Q22" i="4"/>
  <c r="G23" i="4"/>
  <c r="H23" i="4"/>
  <c r="I23" i="4"/>
  <c r="J23" i="4"/>
  <c r="K23" i="4"/>
  <c r="L23" i="4"/>
  <c r="M23" i="4"/>
  <c r="N23" i="4"/>
  <c r="O23" i="4"/>
  <c r="P23" i="4"/>
  <c r="Q23" i="4"/>
  <c r="G24" i="4"/>
  <c r="H24" i="4"/>
  <c r="I24" i="4"/>
  <c r="J24" i="4"/>
  <c r="K24" i="4"/>
  <c r="L24" i="4"/>
  <c r="M24" i="4"/>
  <c r="N24" i="4"/>
  <c r="O24" i="4"/>
  <c r="P24" i="4"/>
  <c r="Q24" i="4"/>
  <c r="G25" i="4"/>
  <c r="H25" i="4"/>
  <c r="I25" i="4"/>
  <c r="J25" i="4"/>
  <c r="K25" i="4"/>
  <c r="L25" i="4"/>
  <c r="M25" i="4"/>
  <c r="N25" i="4"/>
  <c r="O25" i="4"/>
  <c r="P25" i="4"/>
  <c r="Q25" i="4"/>
  <c r="G26" i="4"/>
  <c r="H26" i="4"/>
  <c r="I26" i="4"/>
  <c r="J26" i="4"/>
  <c r="K26" i="4"/>
  <c r="L26" i="4"/>
  <c r="M26" i="4"/>
  <c r="N26" i="4"/>
  <c r="O26" i="4"/>
  <c r="P26" i="4"/>
  <c r="Q26" i="4"/>
  <c r="G27" i="4"/>
  <c r="H27" i="4"/>
  <c r="I27" i="4"/>
  <c r="J27" i="4"/>
  <c r="K27" i="4"/>
  <c r="L27" i="4"/>
  <c r="M27" i="4"/>
  <c r="N27" i="4"/>
  <c r="O27" i="4"/>
  <c r="P27" i="4"/>
  <c r="Q27" i="4"/>
  <c r="G28" i="4"/>
  <c r="H28" i="4"/>
  <c r="I28" i="4"/>
  <c r="J28" i="4"/>
  <c r="K28" i="4"/>
  <c r="L28" i="4"/>
  <c r="M28" i="4"/>
  <c r="N28" i="4"/>
  <c r="O28" i="4"/>
  <c r="P28" i="4"/>
  <c r="Q28" i="4"/>
  <c r="G29" i="4"/>
  <c r="H29" i="4"/>
  <c r="I29" i="4"/>
  <c r="J29" i="4"/>
  <c r="K29" i="4"/>
  <c r="L29" i="4"/>
  <c r="M29" i="4"/>
  <c r="R29" i="4" s="1"/>
  <c r="N29" i="4"/>
  <c r="O29" i="4"/>
  <c r="P29" i="4"/>
  <c r="Q29" i="4"/>
  <c r="G30" i="4"/>
  <c r="H30" i="4"/>
  <c r="I30" i="4"/>
  <c r="J30" i="4"/>
  <c r="K30" i="4"/>
  <c r="L30" i="4"/>
  <c r="M30" i="4"/>
  <c r="N30" i="4"/>
  <c r="O30" i="4"/>
  <c r="P30" i="4"/>
  <c r="Q30" i="4"/>
  <c r="G31" i="4"/>
  <c r="H31" i="4"/>
  <c r="I31" i="4"/>
  <c r="J31" i="4"/>
  <c r="K31" i="4"/>
  <c r="L31" i="4"/>
  <c r="M31" i="4"/>
  <c r="N31" i="4"/>
  <c r="O31" i="4"/>
  <c r="P31" i="4"/>
  <c r="Q31" i="4"/>
  <c r="G32" i="4"/>
  <c r="H32" i="4"/>
  <c r="I32" i="4"/>
  <c r="J32" i="4"/>
  <c r="K32" i="4"/>
  <c r="L32" i="4"/>
  <c r="M32" i="4"/>
  <c r="N32" i="4"/>
  <c r="O32" i="4"/>
  <c r="P32" i="4"/>
  <c r="Q32" i="4"/>
  <c r="G33" i="4"/>
  <c r="H33" i="4"/>
  <c r="I33" i="4"/>
  <c r="J33" i="4"/>
  <c r="K33" i="4"/>
  <c r="L33" i="4"/>
  <c r="M33" i="4"/>
  <c r="N33" i="4"/>
  <c r="O33" i="4"/>
  <c r="P33" i="4"/>
  <c r="Q33" i="4"/>
  <c r="G35" i="4"/>
  <c r="H35" i="4"/>
  <c r="I35" i="4"/>
  <c r="J35" i="4"/>
  <c r="K35" i="4"/>
  <c r="L35" i="4"/>
  <c r="M35" i="4"/>
  <c r="N35" i="4"/>
  <c r="O35" i="4"/>
  <c r="P35" i="4"/>
  <c r="Q35" i="4"/>
  <c r="G37" i="4"/>
  <c r="H37" i="4"/>
  <c r="I37" i="4"/>
  <c r="J37" i="4"/>
  <c r="K37" i="4"/>
  <c r="L37" i="4"/>
  <c r="M37" i="4"/>
  <c r="N37" i="4"/>
  <c r="O37" i="4"/>
  <c r="P37" i="4"/>
  <c r="Q37" i="4"/>
  <c r="G38" i="4"/>
  <c r="H38" i="4"/>
  <c r="I38" i="4"/>
  <c r="J38" i="4"/>
  <c r="K38" i="4"/>
  <c r="L38" i="4"/>
  <c r="M38" i="4"/>
  <c r="N38" i="4"/>
  <c r="O38" i="4"/>
  <c r="P38" i="4"/>
  <c r="Q38" i="4"/>
  <c r="G39" i="4"/>
  <c r="H39" i="4"/>
  <c r="I39" i="4"/>
  <c r="J39" i="4"/>
  <c r="K39" i="4"/>
  <c r="L39" i="4"/>
  <c r="M39" i="4"/>
  <c r="R39" i="4" s="1"/>
  <c r="N39" i="4"/>
  <c r="O39" i="4"/>
  <c r="P39" i="4"/>
  <c r="Q39" i="4"/>
  <c r="G40" i="4"/>
  <c r="H40" i="4"/>
  <c r="I40" i="4"/>
  <c r="J40" i="4"/>
  <c r="K40" i="4"/>
  <c r="L40" i="4"/>
  <c r="M40" i="4"/>
  <c r="N40" i="4"/>
  <c r="O40" i="4"/>
  <c r="P40" i="4"/>
  <c r="Q40" i="4"/>
  <c r="G41" i="4"/>
  <c r="H41" i="4"/>
  <c r="I41" i="4"/>
  <c r="J41" i="4"/>
  <c r="K41" i="4"/>
  <c r="L41" i="4"/>
  <c r="M41" i="4"/>
  <c r="N41" i="4"/>
  <c r="O41" i="4"/>
  <c r="P41" i="4"/>
  <c r="Q41" i="4"/>
  <c r="G42" i="4"/>
  <c r="H42" i="4"/>
  <c r="I42" i="4"/>
  <c r="J42" i="4"/>
  <c r="K42" i="4"/>
  <c r="L42" i="4"/>
  <c r="M42" i="4"/>
  <c r="N42" i="4"/>
  <c r="O42" i="4"/>
  <c r="P42" i="4"/>
  <c r="Q42" i="4"/>
  <c r="Q8" i="4"/>
  <c r="P8" i="4"/>
  <c r="O8" i="4"/>
  <c r="N8" i="4"/>
  <c r="M8" i="4"/>
  <c r="L8" i="4"/>
  <c r="K8" i="4"/>
  <c r="J8" i="4"/>
  <c r="I8" i="4"/>
  <c r="H8" i="4"/>
  <c r="G8" i="4"/>
  <c r="R8" i="6" l="1"/>
  <c r="R34" i="4"/>
  <c r="R36" i="4"/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<sst xmlns="http://schemas.openxmlformats.org/spreadsheetml/2006/main" count="304" uniqueCount="217">
  <si>
    <t>NASSEH</t>
  </si>
  <si>
    <t>MEZIANE</t>
  </si>
  <si>
    <t>MALAK</t>
  </si>
  <si>
    <t>AMARA</t>
  </si>
  <si>
    <t>IKRAM</t>
  </si>
  <si>
    <t>AYYOUB</t>
  </si>
  <si>
    <t>ABDERRAHMENE</t>
  </si>
  <si>
    <t>KHOULOUD</t>
  </si>
  <si>
    <t>AYA</t>
  </si>
  <si>
    <t>BENABOUD</t>
  </si>
  <si>
    <t>BAHLOUL</t>
  </si>
  <si>
    <t>OUSSAMA</t>
  </si>
  <si>
    <t>SALHI</t>
  </si>
  <si>
    <t>MAZOUZ</t>
  </si>
  <si>
    <t>AYA MALAK</t>
  </si>
  <si>
    <t>GAGAA</t>
  </si>
  <si>
    <t>AKACHAT</t>
  </si>
  <si>
    <t>MOHAMED AMINE</t>
  </si>
  <si>
    <t>ALLAOUA</t>
  </si>
  <si>
    <t>ROUA</t>
  </si>
  <si>
    <t>OUMAIMA</t>
  </si>
  <si>
    <t>ABDERRAOUF</t>
  </si>
  <si>
    <t>Abdallah</t>
  </si>
  <si>
    <t>WISSAL</t>
  </si>
  <si>
    <t>AMANI</t>
  </si>
  <si>
    <t>جامعة العربي بن مهيدي، أم البواقي</t>
  </si>
  <si>
    <t>كلية العلوم الدقيقة وعلوم الطبيعة والحياة</t>
  </si>
  <si>
    <r>
      <t xml:space="preserve">السنة الجامعية: </t>
    </r>
    <r>
      <rPr>
        <b/>
        <sz val="18"/>
        <color theme="1"/>
        <rFont val="AngsanaUPC"/>
        <family val="1"/>
      </rPr>
      <t>2024-2025</t>
    </r>
  </si>
  <si>
    <t>قسم الرياضيات والإعلام الآلي</t>
  </si>
  <si>
    <t>المستوى: سنة ثالثة ليسانس إعلام آلي</t>
  </si>
  <si>
    <t xml:space="preserve">الأستاذ (ة):  </t>
  </si>
  <si>
    <t xml:space="preserve">المادة: </t>
  </si>
  <si>
    <t>محضر التقييم المستمر</t>
  </si>
  <si>
    <t xml:space="preserve">P: حضور   A : غياب  A+: غياب مبرر  </t>
  </si>
  <si>
    <t>الرقم</t>
  </si>
  <si>
    <t>الفــوج</t>
  </si>
  <si>
    <t>رقم التسجيل</t>
  </si>
  <si>
    <t>اللقب</t>
  </si>
  <si>
    <t>الاسم</t>
  </si>
  <si>
    <t>نقطة الحضور (05ن)</t>
  </si>
  <si>
    <t>علامة التقييم المستمر</t>
  </si>
  <si>
    <t>التخصص: النظم المعلوماتية  SI</t>
  </si>
  <si>
    <t>ZOUAOUI</t>
  </si>
  <si>
    <t>SIRINE</t>
  </si>
  <si>
    <t>TOULBA</t>
  </si>
  <si>
    <t>TAR</t>
  </si>
  <si>
    <t>RAHMA</t>
  </si>
  <si>
    <t>SAIGHI</t>
  </si>
  <si>
    <t>Ibrahim</t>
  </si>
  <si>
    <t>SAHBI</t>
  </si>
  <si>
    <t>ABDERRAZAK</t>
  </si>
  <si>
    <t xml:space="preserve">ROUABAH </t>
  </si>
  <si>
    <t xml:space="preserve">NIAMAT ALLAH </t>
  </si>
  <si>
    <t>REGHDI</t>
  </si>
  <si>
    <t>KAOUTHER</t>
  </si>
  <si>
    <t>OUANZAR</t>
  </si>
  <si>
    <t>Souhaib</t>
  </si>
  <si>
    <t>NAFIR</t>
  </si>
  <si>
    <t>ABDELLAH</t>
  </si>
  <si>
    <t>MILOUDI</t>
  </si>
  <si>
    <t>ABDESSAMED</t>
  </si>
  <si>
    <t>MERAZKA</t>
  </si>
  <si>
    <t>Yasmina</t>
  </si>
  <si>
    <t>MEHALLAINE</t>
  </si>
  <si>
    <t>ABDERRAHIME</t>
  </si>
  <si>
    <t>MAMMERI</t>
  </si>
  <si>
    <t>Souheib</t>
  </si>
  <si>
    <t>LACHGAR</t>
  </si>
  <si>
    <t>SIRADJ</t>
  </si>
  <si>
    <t>KHANCHALI</t>
  </si>
  <si>
    <t>MAHMOUD BADER EDDINE</t>
  </si>
  <si>
    <t>HEDJAZ</t>
  </si>
  <si>
    <t>AHMED NOUR EL ISLEM</t>
  </si>
  <si>
    <t>HAMANI</t>
  </si>
  <si>
    <t>KHADIJA</t>
  </si>
  <si>
    <t>HABEDINE</t>
  </si>
  <si>
    <t>ANES ABD EL MOULA</t>
  </si>
  <si>
    <t>GUERDOUD</t>
  </si>
  <si>
    <t>Fatima</t>
  </si>
  <si>
    <t>GHENNAI</t>
  </si>
  <si>
    <t>RAID</t>
  </si>
  <si>
    <t>GASMI</t>
  </si>
  <si>
    <t>CHEYMA</t>
  </si>
  <si>
    <t>IMANE</t>
  </si>
  <si>
    <t>FARES</t>
  </si>
  <si>
    <t>MOHAMMED EL AYECH</t>
  </si>
  <si>
    <t>DERBAL</t>
  </si>
  <si>
    <t>ZAHIR</t>
  </si>
  <si>
    <t>DAFEUR</t>
  </si>
  <si>
    <t>ABD ARAHMEN</t>
  </si>
  <si>
    <t>CHEBBAH</t>
  </si>
  <si>
    <t>BOUZID</t>
  </si>
  <si>
    <t>BOUGANDOURA</t>
  </si>
  <si>
    <t>Nadia</t>
  </si>
  <si>
    <t>BENSALAH</t>
  </si>
  <si>
    <t>HADIL</t>
  </si>
  <si>
    <t>ROQIA</t>
  </si>
  <si>
    <t>BENABDENNOUR</t>
  </si>
  <si>
    <t>WAIL</t>
  </si>
  <si>
    <t>BELGHOUL</t>
  </si>
  <si>
    <t>ABDELGHANI</t>
  </si>
  <si>
    <t>HANA</t>
  </si>
  <si>
    <t>NOUHA</t>
  </si>
  <si>
    <t>SALAHEDDINE</t>
  </si>
  <si>
    <t>TRAIA</t>
  </si>
  <si>
    <t>TORCHI</t>
  </si>
  <si>
    <t>TOBAL</t>
  </si>
  <si>
    <t>SABRI</t>
  </si>
  <si>
    <t>ROUIBAH</t>
  </si>
  <si>
    <t>RAHIM</t>
  </si>
  <si>
    <t>MERZGANE</t>
  </si>
  <si>
    <t>MERAD</t>
  </si>
  <si>
    <t>MANSOURI</t>
  </si>
  <si>
    <t>KAMLI</t>
  </si>
  <si>
    <t>HARIZI</t>
  </si>
  <si>
    <t>HALLAK</t>
  </si>
  <si>
    <t>GUETRANE</t>
  </si>
  <si>
    <t>GHERIBI</t>
  </si>
  <si>
    <t>GHENNAM</t>
  </si>
  <si>
    <t>DJEBAILI</t>
  </si>
  <si>
    <t>DIR</t>
  </si>
  <si>
    <t>DEJMAME</t>
  </si>
  <si>
    <t>DEHDOUH</t>
  </si>
  <si>
    <t>CHIBANE</t>
  </si>
  <si>
    <t>CHEKAOUI</t>
  </si>
  <si>
    <t>BOUZIR</t>
  </si>
  <si>
    <t>BOUTRA</t>
  </si>
  <si>
    <t>BOULEKHSSAIM</t>
  </si>
  <si>
    <t>BOUKHTOUTA</t>
  </si>
  <si>
    <t>BOUKERNOUS</t>
  </si>
  <si>
    <t>BOUDAB</t>
  </si>
  <si>
    <t>BOUCHABOUB</t>
  </si>
  <si>
    <t>BERGAL</t>
  </si>
  <si>
    <t>BELKADI</t>
  </si>
  <si>
    <t>ANNAB</t>
  </si>
  <si>
    <t>AFIF</t>
  </si>
  <si>
    <t>ABBAD</t>
  </si>
  <si>
    <t>CHAUOKI</t>
  </si>
  <si>
    <t>ASMA</t>
  </si>
  <si>
    <t>RACHDA IKRAM</t>
  </si>
  <si>
    <t>AKRAM</t>
  </si>
  <si>
    <t>SILINE</t>
  </si>
  <si>
    <t>IMENE</t>
  </si>
  <si>
    <t>OMAR ABDERRAHMEN</t>
  </si>
  <si>
    <t>IMED EDDINE</t>
  </si>
  <si>
    <t>KHADIDJA</t>
  </si>
  <si>
    <t>SAMI</t>
  </si>
  <si>
    <t>NIEMA</t>
  </si>
  <si>
    <t>DJIHENE</t>
  </si>
  <si>
    <t>AMDJED</t>
  </si>
  <si>
    <t>NOURE EL YAKINE</t>
  </si>
  <si>
    <t>CHAHINAZ</t>
  </si>
  <si>
    <t>LOQMANE</t>
  </si>
  <si>
    <t>MERYEM</t>
  </si>
  <si>
    <t>WALA</t>
  </si>
  <si>
    <t>Serine</t>
  </si>
  <si>
    <t>ZINEB</t>
  </si>
  <si>
    <t>SARAH</t>
  </si>
  <si>
    <t>ABRAR</t>
  </si>
  <si>
    <t>SALSABIL</t>
  </si>
  <si>
    <t>TERBAK</t>
  </si>
  <si>
    <t>SEMACHE</t>
  </si>
  <si>
    <t>REMACHE</t>
  </si>
  <si>
    <t>REDJAIMIA</t>
  </si>
  <si>
    <t>NOURI</t>
  </si>
  <si>
    <t>MOUDJEB</t>
  </si>
  <si>
    <t>MIHRAB</t>
  </si>
  <si>
    <t>METNANI</t>
  </si>
  <si>
    <t>MERAZGA</t>
  </si>
  <si>
    <t>MERAKCHI</t>
  </si>
  <si>
    <t>MELIKI</t>
  </si>
  <si>
    <t>MECHENEF</t>
  </si>
  <si>
    <t>MAMERI</t>
  </si>
  <si>
    <t>LOUZE</t>
  </si>
  <si>
    <t>LAOUAR</t>
  </si>
  <si>
    <t>KOUACHKHIA</t>
  </si>
  <si>
    <t>KERROUCHE</t>
  </si>
  <si>
    <t>HARKAT</t>
  </si>
  <si>
    <t>FERHOUN</t>
  </si>
  <si>
    <t>DIB</t>
  </si>
  <si>
    <t>BOUSSEKKINE</t>
  </si>
  <si>
    <t>BOUHALI</t>
  </si>
  <si>
    <t>BOUCHIA</t>
  </si>
  <si>
    <t>BOUCENNA</t>
  </si>
  <si>
    <t>BEROUAG</t>
  </si>
  <si>
    <t>BAHRI</t>
  </si>
  <si>
    <t>ARAB</t>
  </si>
  <si>
    <t>ABED</t>
  </si>
  <si>
    <t>NOUR EL IMANE</t>
  </si>
  <si>
    <t>MANEL</t>
  </si>
  <si>
    <t>DHOUHA ANFAL</t>
  </si>
  <si>
    <t>AYOUB ABDELLAH</t>
  </si>
  <si>
    <t>ROMAISSA</t>
  </si>
  <si>
    <t>Wail</t>
  </si>
  <si>
    <t>TAKI EDDINE</t>
  </si>
  <si>
    <t>WASSIM ABDESALAM</t>
  </si>
  <si>
    <t>ROUMAISSA</t>
  </si>
  <si>
    <t>ROUFAIDA</t>
  </si>
  <si>
    <t>ABDERRAHMANE</t>
  </si>
  <si>
    <t>DIKRA</t>
  </si>
  <si>
    <t>BAHAA EDDINE</t>
  </si>
  <si>
    <t>DOUNIA ZED</t>
  </si>
  <si>
    <t>FOUAD</t>
  </si>
  <si>
    <t>Selma</t>
  </si>
  <si>
    <t>RAYAN AKRAM</t>
  </si>
  <si>
    <t>WISSAM</t>
  </si>
  <si>
    <t>NIDHEL</t>
  </si>
  <si>
    <t>DHIKRA KHOULOUD</t>
  </si>
  <si>
    <t>DOUAA</t>
  </si>
  <si>
    <t>KHALIL</t>
  </si>
  <si>
    <t>RANIA</t>
  </si>
  <si>
    <t>CHAHD</t>
  </si>
  <si>
    <t>MERIEM WISSAL</t>
  </si>
  <si>
    <t>امتحان مصغر(15ن)</t>
  </si>
  <si>
    <t>A</t>
  </si>
  <si>
    <t>سيلام عبد الحق</t>
  </si>
  <si>
    <t>الإمضاء: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</si>
</sst>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6"/>
      <color theme="1"/>
      <name val="Calibri"/>
      <family val="2"/>
      <scheme val="minor"/>
    </font>
    <font>
      <b/>
      <sz val="18"/>
      <color theme="1"/>
      <name val="AngsanaUPC"/>
      <family val="1"/>
    </font>
    <font>
      <b/>
      <sz val="16"/>
      <color theme="1"/>
      <name val="Calibri Light"/>
      <family val="2"/>
      <scheme val="major"/>
    </font>
    <font>
      <b/>
      <sz val="24"/>
      <color theme="1"/>
      <name val="Simplified Arabic"/>
      <family val="1"/>
    </font>
    <font>
      <i/>
      <sz val="11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 textRotation="90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1.xml"/><Relationship Id="rId9" Type="http://schemas.microsoft.com/office/2022/10/relationships/richValueRel" Target="richData/richValueRel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akou\Desktop\List%20of%20students\24-25\S2\SI%20-App.xlsx" TargetMode="External"/><Relationship Id="rId1" Type="http://schemas.openxmlformats.org/officeDocument/2006/relationships/externalLinkPath" Target="SI%20-A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G1"/>
      <sheetName val="G2"/>
      <sheetName val="G3"/>
      <sheetName val="TP G1 Val"/>
      <sheetName val="TP G1 Val 2"/>
      <sheetName val="TP G2 Val"/>
      <sheetName val="TP G2 Val 2"/>
      <sheetName val="TP G3 Val"/>
      <sheetName val="TP G3 Val 2"/>
      <sheetName val="G1 Grade"/>
      <sheetName val="G2 Grade"/>
      <sheetName val="G3 Grade"/>
    </sheetNames>
    <sheetDataSet>
      <sheetData sheetId="0"/>
      <sheetData sheetId="1">
        <row r="4">
          <cell r="B4">
            <v>34009915</v>
          </cell>
          <cell r="E4">
            <v>5</v>
          </cell>
          <cell r="F4">
            <v>5</v>
          </cell>
          <cell r="G4">
            <v>5</v>
          </cell>
          <cell r="H4">
            <v>5</v>
          </cell>
          <cell r="I4">
            <v>5</v>
          </cell>
          <cell r="J4">
            <v>5</v>
          </cell>
          <cell r="K4">
            <v>5</v>
          </cell>
          <cell r="L4">
            <v>5</v>
          </cell>
          <cell r="M4">
            <v>5</v>
          </cell>
          <cell r="N4">
            <v>5</v>
          </cell>
          <cell r="O4">
            <v>5</v>
          </cell>
          <cell r="P4">
            <v>5</v>
          </cell>
          <cell r="R4">
            <v>10.25</v>
          </cell>
          <cell r="S4">
            <v>15.25</v>
          </cell>
        </row>
        <row r="5">
          <cell r="B5">
            <v>34041510</v>
          </cell>
          <cell r="E5">
            <v>5</v>
          </cell>
          <cell r="F5">
            <v>5</v>
          </cell>
          <cell r="G5">
            <v>5</v>
          </cell>
          <cell r="H5">
            <v>5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M5">
            <v>5</v>
          </cell>
          <cell r="N5">
            <v>5</v>
          </cell>
          <cell r="O5">
            <v>5</v>
          </cell>
          <cell r="P5">
            <v>5</v>
          </cell>
          <cell r="R5">
            <v>9</v>
          </cell>
          <cell r="S5">
            <v>14</v>
          </cell>
        </row>
        <row r="6">
          <cell r="B6">
            <v>34011796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 t="str">
            <v>A</v>
          </cell>
          <cell r="S6" t="str">
            <v>A</v>
          </cell>
        </row>
        <row r="7">
          <cell r="B7">
            <v>34045908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>
            <v>5</v>
          </cell>
          <cell r="J7">
            <v>5</v>
          </cell>
          <cell r="K7">
            <v>0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R7">
            <v>6</v>
          </cell>
          <cell r="S7">
            <v>10.75</v>
          </cell>
        </row>
        <row r="8">
          <cell r="B8">
            <v>34088408</v>
          </cell>
          <cell r="E8">
            <v>5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</v>
          </cell>
          <cell r="K8">
            <v>5</v>
          </cell>
          <cell r="L8">
            <v>0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R8">
            <v>6.75</v>
          </cell>
          <cell r="S8">
            <v>11.5</v>
          </cell>
        </row>
        <row r="9">
          <cell r="B9">
            <v>34008418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0</v>
          </cell>
          <cell r="L9">
            <v>0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R9">
            <v>5.5</v>
          </cell>
          <cell r="S9">
            <v>9.75</v>
          </cell>
        </row>
        <row r="10">
          <cell r="B10">
            <v>34017120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0</v>
          </cell>
          <cell r="J10">
            <v>5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>
            <v>5</v>
          </cell>
          <cell r="P10">
            <v>5</v>
          </cell>
          <cell r="R10">
            <v>7</v>
          </cell>
          <cell r="S10">
            <v>11.75</v>
          </cell>
        </row>
        <row r="11">
          <cell r="B11">
            <v>34009308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>
            <v>5</v>
          </cell>
          <cell r="J11">
            <v>5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5</v>
          </cell>
          <cell r="P11">
            <v>5</v>
          </cell>
          <cell r="R11">
            <v>10.25</v>
          </cell>
          <cell r="S11">
            <v>15.25</v>
          </cell>
        </row>
        <row r="12">
          <cell r="B12">
            <v>416056</v>
          </cell>
          <cell r="E12">
            <v>5</v>
          </cell>
          <cell r="F12">
            <v>0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  <cell r="N12">
            <v>5</v>
          </cell>
          <cell r="O12">
            <v>5</v>
          </cell>
          <cell r="P12">
            <v>5</v>
          </cell>
          <cell r="R12">
            <v>5.5</v>
          </cell>
          <cell r="S12">
            <v>10.25</v>
          </cell>
        </row>
        <row r="13">
          <cell r="B13">
            <v>34089609</v>
          </cell>
          <cell r="E13">
            <v>5</v>
          </cell>
          <cell r="F13">
            <v>5</v>
          </cell>
          <cell r="G13">
            <v>5</v>
          </cell>
          <cell r="H13">
            <v>5</v>
          </cell>
          <cell r="I13">
            <v>0</v>
          </cell>
          <cell r="J13">
            <v>0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>
            <v>5</v>
          </cell>
          <cell r="P13">
            <v>5</v>
          </cell>
          <cell r="R13">
            <v>8.5</v>
          </cell>
          <cell r="S13">
            <v>12.75</v>
          </cell>
        </row>
        <row r="14">
          <cell r="B14">
            <v>34007206</v>
          </cell>
          <cell r="E14">
            <v>5</v>
          </cell>
          <cell r="F14">
            <v>5</v>
          </cell>
          <cell r="G14">
            <v>5</v>
          </cell>
          <cell r="H14">
            <v>5</v>
          </cell>
          <cell r="I14">
            <v>5</v>
          </cell>
          <cell r="J14">
            <v>5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R14">
            <v>6.25</v>
          </cell>
          <cell r="S14">
            <v>11.25</v>
          </cell>
        </row>
        <row r="15">
          <cell r="B15">
            <v>34066109</v>
          </cell>
          <cell r="E15">
            <v>5</v>
          </cell>
          <cell r="F15">
            <v>5</v>
          </cell>
          <cell r="G15">
            <v>5</v>
          </cell>
          <cell r="H15">
            <v>5</v>
          </cell>
          <cell r="I15">
            <v>5</v>
          </cell>
          <cell r="J15">
            <v>5</v>
          </cell>
          <cell r="K15">
            <v>5</v>
          </cell>
          <cell r="L15">
            <v>0</v>
          </cell>
          <cell r="M15">
            <v>5</v>
          </cell>
          <cell r="N15">
            <v>0</v>
          </cell>
          <cell r="O15">
            <v>5</v>
          </cell>
          <cell r="P15">
            <v>5</v>
          </cell>
          <cell r="R15">
            <v>6.75</v>
          </cell>
          <cell r="S15">
            <v>11</v>
          </cell>
        </row>
        <row r="16">
          <cell r="B16">
            <v>34014167</v>
          </cell>
          <cell r="E16">
            <v>5</v>
          </cell>
          <cell r="F16">
            <v>5</v>
          </cell>
          <cell r="G16">
            <v>5</v>
          </cell>
          <cell r="H16">
            <v>5</v>
          </cell>
          <cell r="I16">
            <v>5</v>
          </cell>
          <cell r="J16">
            <v>5</v>
          </cell>
          <cell r="K16">
            <v>0</v>
          </cell>
          <cell r="L16">
            <v>5</v>
          </cell>
          <cell r="M16">
            <v>5</v>
          </cell>
          <cell r="N16">
            <v>5</v>
          </cell>
          <cell r="O16">
            <v>5</v>
          </cell>
          <cell r="P16">
            <v>5</v>
          </cell>
          <cell r="R16">
            <v>8.5</v>
          </cell>
          <cell r="S16">
            <v>13.25</v>
          </cell>
        </row>
        <row r="17">
          <cell r="B17">
            <v>34018703</v>
          </cell>
          <cell r="E17">
            <v>5</v>
          </cell>
          <cell r="F17">
            <v>5</v>
          </cell>
          <cell r="G17">
            <v>5</v>
          </cell>
          <cell r="H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R17">
            <v>11.75</v>
          </cell>
          <cell r="S17">
            <v>16.75</v>
          </cell>
        </row>
        <row r="18">
          <cell r="B18">
            <v>34045008</v>
          </cell>
          <cell r="E18">
            <v>5</v>
          </cell>
          <cell r="F18">
            <v>5</v>
          </cell>
          <cell r="G18">
            <v>5</v>
          </cell>
          <cell r="H18">
            <v>5</v>
          </cell>
          <cell r="I18">
            <v>5</v>
          </cell>
          <cell r="J18">
            <v>5</v>
          </cell>
          <cell r="K18">
            <v>0</v>
          </cell>
          <cell r="L18">
            <v>0</v>
          </cell>
          <cell r="M18">
            <v>5</v>
          </cell>
          <cell r="N18">
            <v>5</v>
          </cell>
          <cell r="O18">
            <v>5</v>
          </cell>
          <cell r="P18">
            <v>0</v>
          </cell>
          <cell r="R18">
            <v>3</v>
          </cell>
          <cell r="S18">
            <v>6.75</v>
          </cell>
        </row>
        <row r="19">
          <cell r="B19">
            <v>34017716</v>
          </cell>
          <cell r="E19">
            <v>5</v>
          </cell>
          <cell r="F19">
            <v>0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0</v>
          </cell>
          <cell r="L19">
            <v>5</v>
          </cell>
          <cell r="M19">
            <v>5</v>
          </cell>
          <cell r="N19">
            <v>0</v>
          </cell>
          <cell r="O19">
            <v>5</v>
          </cell>
          <cell r="P19">
            <v>5</v>
          </cell>
          <cell r="R19">
            <v>5.75</v>
          </cell>
          <cell r="S19">
            <v>9.5</v>
          </cell>
        </row>
        <row r="20">
          <cell r="B20">
            <v>34041015</v>
          </cell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0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R20">
            <v>7.75</v>
          </cell>
          <cell r="S20">
            <v>12.5</v>
          </cell>
        </row>
        <row r="21">
          <cell r="B21">
            <v>407320</v>
          </cell>
          <cell r="E21">
            <v>5</v>
          </cell>
          <cell r="F21">
            <v>5</v>
          </cell>
          <cell r="G21">
            <v>5</v>
          </cell>
          <cell r="H21">
            <v>5</v>
          </cell>
          <cell r="I21">
            <v>5</v>
          </cell>
          <cell r="J21">
            <v>5</v>
          </cell>
          <cell r="K21">
            <v>0</v>
          </cell>
          <cell r="L21">
            <v>5</v>
          </cell>
          <cell r="M21">
            <v>5</v>
          </cell>
          <cell r="N21">
            <v>5</v>
          </cell>
          <cell r="O21">
            <v>5</v>
          </cell>
          <cell r="P21">
            <v>5</v>
          </cell>
          <cell r="R21">
            <v>7.75</v>
          </cell>
          <cell r="S21">
            <v>12.5</v>
          </cell>
        </row>
        <row r="22">
          <cell r="B22">
            <v>34224017</v>
          </cell>
          <cell r="E22">
            <v>5</v>
          </cell>
          <cell r="F22">
            <v>5</v>
          </cell>
          <cell r="G22">
            <v>5</v>
          </cell>
          <cell r="H22">
            <v>5</v>
          </cell>
          <cell r="I22">
            <v>5</v>
          </cell>
          <cell r="J22">
            <v>5</v>
          </cell>
          <cell r="K22">
            <v>5</v>
          </cell>
          <cell r="L22">
            <v>0</v>
          </cell>
          <cell r="M22">
            <v>5</v>
          </cell>
          <cell r="N22">
            <v>0</v>
          </cell>
          <cell r="O22">
            <v>0</v>
          </cell>
          <cell r="P22">
            <v>5</v>
          </cell>
          <cell r="R22">
            <v>9</v>
          </cell>
          <cell r="S22">
            <v>12.75</v>
          </cell>
        </row>
        <row r="23">
          <cell r="B23">
            <v>34020110</v>
          </cell>
          <cell r="E23">
            <v>5</v>
          </cell>
          <cell r="F23">
            <v>0</v>
          </cell>
          <cell r="G23">
            <v>5</v>
          </cell>
          <cell r="H23">
            <v>5</v>
          </cell>
          <cell r="I23">
            <v>5</v>
          </cell>
          <cell r="J23">
            <v>5</v>
          </cell>
          <cell r="K23">
            <v>5</v>
          </cell>
          <cell r="L23">
            <v>5</v>
          </cell>
          <cell r="M23">
            <v>5</v>
          </cell>
          <cell r="N23">
            <v>0</v>
          </cell>
          <cell r="O23">
            <v>5</v>
          </cell>
          <cell r="P23">
            <v>5</v>
          </cell>
          <cell r="R23">
            <v>5.75</v>
          </cell>
          <cell r="S23">
            <v>10</v>
          </cell>
        </row>
        <row r="24">
          <cell r="B24">
            <v>34004339</v>
          </cell>
          <cell r="E24">
            <v>5</v>
          </cell>
          <cell r="F24">
            <v>5</v>
          </cell>
          <cell r="G24">
            <v>5</v>
          </cell>
          <cell r="H24">
            <v>5</v>
          </cell>
          <cell r="I24">
            <v>5</v>
          </cell>
          <cell r="J24">
            <v>5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>
            <v>5</v>
          </cell>
          <cell r="P24">
            <v>5</v>
          </cell>
          <cell r="R24">
            <v>10.25</v>
          </cell>
          <cell r="S24">
            <v>15.25</v>
          </cell>
        </row>
        <row r="25">
          <cell r="B25">
            <v>34276014</v>
          </cell>
          <cell r="E25">
            <v>5</v>
          </cell>
          <cell r="F25">
            <v>5</v>
          </cell>
          <cell r="G25">
            <v>5</v>
          </cell>
          <cell r="H25">
            <v>5</v>
          </cell>
          <cell r="I25">
            <v>5</v>
          </cell>
          <cell r="J25">
            <v>5</v>
          </cell>
          <cell r="K25">
            <v>5</v>
          </cell>
          <cell r="L25">
            <v>0</v>
          </cell>
          <cell r="M25">
            <v>5</v>
          </cell>
          <cell r="N25">
            <v>0</v>
          </cell>
          <cell r="O25">
            <v>5</v>
          </cell>
          <cell r="P25">
            <v>5</v>
          </cell>
          <cell r="R25">
            <v>9</v>
          </cell>
          <cell r="S25">
            <v>13.25</v>
          </cell>
        </row>
        <row r="26">
          <cell r="B26">
            <v>34087006</v>
          </cell>
          <cell r="E26">
            <v>5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J26">
            <v>5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>
            <v>5</v>
          </cell>
          <cell r="P26">
            <v>5</v>
          </cell>
          <cell r="R26">
            <v>6</v>
          </cell>
          <cell r="S26">
            <v>11</v>
          </cell>
        </row>
        <row r="27">
          <cell r="B27">
            <v>34006110</v>
          </cell>
          <cell r="E27">
            <v>5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0</v>
          </cell>
          <cell r="M27">
            <v>5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1.25</v>
          </cell>
        </row>
        <row r="28">
          <cell r="B28">
            <v>34020119</v>
          </cell>
          <cell r="E28">
            <v>5</v>
          </cell>
          <cell r="F28">
            <v>5</v>
          </cell>
          <cell r="G28">
            <v>5</v>
          </cell>
          <cell r="H28">
            <v>5</v>
          </cell>
          <cell r="I28">
            <v>0</v>
          </cell>
          <cell r="J28">
            <v>5</v>
          </cell>
          <cell r="K28">
            <v>5</v>
          </cell>
          <cell r="L28">
            <v>5</v>
          </cell>
          <cell r="M28">
            <v>5</v>
          </cell>
          <cell r="N28">
            <v>0</v>
          </cell>
          <cell r="O28">
            <v>5</v>
          </cell>
          <cell r="P28">
            <v>5</v>
          </cell>
          <cell r="R28">
            <v>7.75</v>
          </cell>
          <cell r="S28">
            <v>12</v>
          </cell>
        </row>
        <row r="29">
          <cell r="B29">
            <v>34003126</v>
          </cell>
          <cell r="E29">
            <v>5</v>
          </cell>
          <cell r="F29">
            <v>5</v>
          </cell>
          <cell r="G29">
            <v>5</v>
          </cell>
          <cell r="H29">
            <v>5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5</v>
          </cell>
          <cell r="P29">
            <v>5</v>
          </cell>
          <cell r="R29">
            <v>5.5</v>
          </cell>
          <cell r="S29">
            <v>10.5</v>
          </cell>
        </row>
        <row r="30">
          <cell r="B30">
            <v>34001289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R30" t="str">
            <v>A</v>
          </cell>
          <cell r="S30" t="str">
            <v>A</v>
          </cell>
        </row>
        <row r="31">
          <cell r="B31">
            <v>34092307</v>
          </cell>
          <cell r="E31">
            <v>5</v>
          </cell>
          <cell r="F31">
            <v>0</v>
          </cell>
          <cell r="G31">
            <v>5</v>
          </cell>
          <cell r="H31">
            <v>5</v>
          </cell>
          <cell r="I31">
            <v>0</v>
          </cell>
          <cell r="J31">
            <v>5</v>
          </cell>
          <cell r="K31">
            <v>5</v>
          </cell>
          <cell r="L31">
            <v>5</v>
          </cell>
          <cell r="M31">
            <v>0</v>
          </cell>
          <cell r="N31">
            <v>0</v>
          </cell>
          <cell r="O31">
            <v>5</v>
          </cell>
          <cell r="P31">
            <v>5</v>
          </cell>
          <cell r="R31">
            <v>8.75</v>
          </cell>
          <cell r="S31">
            <v>12.25</v>
          </cell>
        </row>
        <row r="32">
          <cell r="B32">
            <v>34007020</v>
          </cell>
          <cell r="E32">
            <v>5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0</v>
          </cell>
          <cell r="M32">
            <v>5</v>
          </cell>
          <cell r="N32">
            <v>5</v>
          </cell>
          <cell r="O32">
            <v>5</v>
          </cell>
          <cell r="P32">
            <v>5</v>
          </cell>
          <cell r="R32">
            <v>7.75</v>
          </cell>
          <cell r="S32">
            <v>12.5</v>
          </cell>
        </row>
        <row r="33">
          <cell r="B33">
            <v>34092910</v>
          </cell>
          <cell r="E33">
            <v>5</v>
          </cell>
          <cell r="F33">
            <v>5</v>
          </cell>
          <cell r="G33">
            <v>5</v>
          </cell>
          <cell r="H33">
            <v>5</v>
          </cell>
          <cell r="I33">
            <v>5</v>
          </cell>
          <cell r="J33">
            <v>5</v>
          </cell>
          <cell r="K33">
            <v>5</v>
          </cell>
          <cell r="L33">
            <v>0</v>
          </cell>
          <cell r="M33">
            <v>5</v>
          </cell>
          <cell r="N33">
            <v>5</v>
          </cell>
          <cell r="O33">
            <v>5</v>
          </cell>
          <cell r="P33">
            <v>5</v>
          </cell>
          <cell r="R33">
            <v>7</v>
          </cell>
          <cell r="S33">
            <v>11.75</v>
          </cell>
        </row>
        <row r="34">
          <cell r="B34">
            <v>34007304</v>
          </cell>
          <cell r="E34">
            <v>5</v>
          </cell>
          <cell r="F34">
            <v>5</v>
          </cell>
          <cell r="G34">
            <v>5</v>
          </cell>
          <cell r="H34">
            <v>5</v>
          </cell>
          <cell r="I34">
            <v>5</v>
          </cell>
          <cell r="J34">
            <v>5</v>
          </cell>
          <cell r="K34">
            <v>5</v>
          </cell>
          <cell r="L34">
            <v>0</v>
          </cell>
          <cell r="M34">
            <v>5</v>
          </cell>
          <cell r="N34">
            <v>5</v>
          </cell>
          <cell r="O34">
            <v>5</v>
          </cell>
          <cell r="P34">
            <v>5</v>
          </cell>
          <cell r="R34">
            <v>7.5</v>
          </cell>
          <cell r="S34">
            <v>12.25</v>
          </cell>
        </row>
        <row r="35">
          <cell r="B35">
            <v>34012725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B36">
            <v>34017111</v>
          </cell>
          <cell r="E36">
            <v>5</v>
          </cell>
          <cell r="F36">
            <v>5</v>
          </cell>
          <cell r="G36">
            <v>5</v>
          </cell>
          <cell r="H36">
            <v>5</v>
          </cell>
          <cell r="I36">
            <v>5</v>
          </cell>
          <cell r="J36">
            <v>5</v>
          </cell>
          <cell r="K36">
            <v>5</v>
          </cell>
          <cell r="L36">
            <v>5</v>
          </cell>
          <cell r="M36">
            <v>5</v>
          </cell>
          <cell r="N36">
            <v>5</v>
          </cell>
          <cell r="O36">
            <v>5</v>
          </cell>
          <cell r="P36">
            <v>5</v>
          </cell>
          <cell r="R36">
            <v>9</v>
          </cell>
          <cell r="S36">
            <v>14</v>
          </cell>
        </row>
        <row r="37">
          <cell r="B37">
            <v>34038101</v>
          </cell>
          <cell r="E37">
            <v>5</v>
          </cell>
          <cell r="F37">
            <v>5</v>
          </cell>
          <cell r="G37">
            <v>5</v>
          </cell>
          <cell r="H37">
            <v>5</v>
          </cell>
          <cell r="I37">
            <v>5</v>
          </cell>
          <cell r="J37">
            <v>5</v>
          </cell>
          <cell r="K37">
            <v>5</v>
          </cell>
          <cell r="L37">
            <v>5</v>
          </cell>
          <cell r="M37">
            <v>5</v>
          </cell>
          <cell r="N37">
            <v>5</v>
          </cell>
          <cell r="O37">
            <v>5</v>
          </cell>
          <cell r="P37">
            <v>5</v>
          </cell>
          <cell r="R37">
            <v>10</v>
          </cell>
          <cell r="S37">
            <v>15</v>
          </cell>
        </row>
        <row r="38">
          <cell r="B38">
            <v>34010314</v>
          </cell>
          <cell r="E38">
            <v>5</v>
          </cell>
          <cell r="F38">
            <v>5</v>
          </cell>
          <cell r="G38">
            <v>5</v>
          </cell>
          <cell r="H38">
            <v>5</v>
          </cell>
          <cell r="I38">
            <v>0</v>
          </cell>
          <cell r="J38">
            <v>5</v>
          </cell>
          <cell r="K38">
            <v>5</v>
          </cell>
          <cell r="L38">
            <v>0</v>
          </cell>
          <cell r="M38">
            <v>0</v>
          </cell>
          <cell r="N38">
            <v>5</v>
          </cell>
          <cell r="O38">
            <v>5</v>
          </cell>
          <cell r="P38">
            <v>0</v>
          </cell>
          <cell r="R38">
            <v>0</v>
          </cell>
          <cell r="S38">
            <v>3.5</v>
          </cell>
        </row>
      </sheetData>
      <sheetData sheetId="2">
        <row r="4">
          <cell r="B4">
            <v>34008905</v>
          </cell>
          <cell r="E4">
            <v>5</v>
          </cell>
          <cell r="F4">
            <v>5</v>
          </cell>
          <cell r="G4">
            <v>5</v>
          </cell>
          <cell r="H4">
            <v>5</v>
          </cell>
          <cell r="I4">
            <v>5</v>
          </cell>
          <cell r="J4">
            <v>5</v>
          </cell>
          <cell r="K4">
            <v>5</v>
          </cell>
          <cell r="L4">
            <v>5</v>
          </cell>
          <cell r="M4">
            <v>0</v>
          </cell>
          <cell r="N4">
            <v>5</v>
          </cell>
          <cell r="O4">
            <v>5</v>
          </cell>
          <cell r="P4">
            <v>5</v>
          </cell>
          <cell r="R4">
            <v>7.5</v>
          </cell>
          <cell r="S4">
            <v>12.25</v>
          </cell>
        </row>
        <row r="5">
          <cell r="B5">
            <v>34038704</v>
          </cell>
          <cell r="E5">
            <v>5</v>
          </cell>
          <cell r="F5">
            <v>5</v>
          </cell>
          <cell r="G5">
            <v>5</v>
          </cell>
          <cell r="H5">
            <v>5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M5">
            <v>5</v>
          </cell>
          <cell r="N5">
            <v>0</v>
          </cell>
          <cell r="O5">
            <v>5</v>
          </cell>
          <cell r="P5">
            <v>5</v>
          </cell>
          <cell r="R5">
            <v>6.5</v>
          </cell>
          <cell r="S5">
            <v>11.25</v>
          </cell>
        </row>
        <row r="6">
          <cell r="B6">
            <v>34038609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5</v>
          </cell>
          <cell r="N6">
            <v>0</v>
          </cell>
          <cell r="O6">
            <v>5</v>
          </cell>
          <cell r="P6">
            <v>5</v>
          </cell>
          <cell r="R6">
            <v>6.5</v>
          </cell>
          <cell r="S6">
            <v>11.25</v>
          </cell>
        </row>
        <row r="7">
          <cell r="B7">
            <v>34083506</v>
          </cell>
          <cell r="E7">
            <v>5</v>
          </cell>
          <cell r="F7">
            <v>0</v>
          </cell>
          <cell r="G7">
            <v>5</v>
          </cell>
          <cell r="H7">
            <v>5</v>
          </cell>
          <cell r="I7">
            <v>5</v>
          </cell>
          <cell r="J7">
            <v>0</v>
          </cell>
          <cell r="K7">
            <v>5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R7">
            <v>7</v>
          </cell>
          <cell r="S7">
            <v>11.25</v>
          </cell>
        </row>
        <row r="8">
          <cell r="B8">
            <v>34020105</v>
          </cell>
          <cell r="E8">
            <v>5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R8">
            <v>12.5</v>
          </cell>
          <cell r="S8">
            <v>17.5</v>
          </cell>
        </row>
        <row r="9">
          <cell r="B9">
            <v>34037804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R9">
            <v>9</v>
          </cell>
          <cell r="S9">
            <v>14</v>
          </cell>
        </row>
        <row r="10">
          <cell r="B10">
            <v>34067902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  <cell r="L10">
            <v>5</v>
          </cell>
          <cell r="M10">
            <v>5</v>
          </cell>
          <cell r="N10">
            <v>0</v>
          </cell>
          <cell r="O10">
            <v>5</v>
          </cell>
          <cell r="P10">
            <v>5</v>
          </cell>
          <cell r="R10">
            <v>6</v>
          </cell>
          <cell r="S10">
            <v>10.75</v>
          </cell>
        </row>
        <row r="11">
          <cell r="B11">
            <v>34006619</v>
          </cell>
          <cell r="E11">
            <v>5</v>
          </cell>
          <cell r="F11">
            <v>0</v>
          </cell>
          <cell r="G11">
            <v>5</v>
          </cell>
          <cell r="H11">
            <v>5</v>
          </cell>
          <cell r="I11">
            <v>5</v>
          </cell>
          <cell r="J11">
            <v>5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>
            <v>5</v>
          </cell>
          <cell r="P11">
            <v>5</v>
          </cell>
          <cell r="R11">
            <v>7</v>
          </cell>
          <cell r="S11">
            <v>11.75</v>
          </cell>
        </row>
        <row r="12">
          <cell r="B12">
            <v>34020101</v>
          </cell>
          <cell r="E12">
            <v>5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0</v>
          </cell>
          <cell r="N12">
            <v>5</v>
          </cell>
          <cell r="O12">
            <v>5</v>
          </cell>
          <cell r="P12">
            <v>5</v>
          </cell>
          <cell r="R12">
            <v>6.5</v>
          </cell>
          <cell r="S12">
            <v>11.25</v>
          </cell>
        </row>
        <row r="13">
          <cell r="B13">
            <v>34299604</v>
          </cell>
          <cell r="E13">
            <v>5</v>
          </cell>
          <cell r="F13">
            <v>5</v>
          </cell>
          <cell r="G13">
            <v>5</v>
          </cell>
          <cell r="H13">
            <v>5</v>
          </cell>
          <cell r="I13">
            <v>0</v>
          </cell>
          <cell r="J13">
            <v>5</v>
          </cell>
          <cell r="K13">
            <v>5</v>
          </cell>
          <cell r="L13">
            <v>5</v>
          </cell>
          <cell r="M13">
            <v>0</v>
          </cell>
          <cell r="N13">
            <v>5</v>
          </cell>
          <cell r="O13">
            <v>5</v>
          </cell>
          <cell r="P13">
            <v>5</v>
          </cell>
          <cell r="R13">
            <v>6</v>
          </cell>
          <cell r="S13">
            <v>10.25</v>
          </cell>
        </row>
        <row r="14">
          <cell r="B14">
            <v>34007218</v>
          </cell>
          <cell r="E14">
            <v>5</v>
          </cell>
          <cell r="F14">
            <v>5</v>
          </cell>
          <cell r="G14">
            <v>5</v>
          </cell>
          <cell r="H14">
            <v>5</v>
          </cell>
          <cell r="I14">
            <v>5</v>
          </cell>
          <cell r="J14">
            <v>5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R14">
            <v>12.5</v>
          </cell>
          <cell r="S14">
            <v>17.5</v>
          </cell>
        </row>
        <row r="15">
          <cell r="B15">
            <v>34006285</v>
          </cell>
          <cell r="E15">
            <v>5</v>
          </cell>
          <cell r="F15">
            <v>5</v>
          </cell>
          <cell r="G15">
            <v>5</v>
          </cell>
          <cell r="H15">
            <v>5</v>
          </cell>
          <cell r="I15">
            <v>5</v>
          </cell>
          <cell r="J15">
            <v>5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5</v>
          </cell>
          <cell r="R15">
            <v>6</v>
          </cell>
          <cell r="S15">
            <v>11</v>
          </cell>
        </row>
        <row r="16">
          <cell r="B16">
            <v>34021601</v>
          </cell>
          <cell r="E16">
            <v>5</v>
          </cell>
          <cell r="F16">
            <v>5</v>
          </cell>
          <cell r="G16">
            <v>5</v>
          </cell>
          <cell r="H16">
            <v>5</v>
          </cell>
          <cell r="I16">
            <v>5</v>
          </cell>
          <cell r="J16">
            <v>5</v>
          </cell>
          <cell r="K16">
            <v>5</v>
          </cell>
          <cell r="L16">
            <v>5</v>
          </cell>
          <cell r="M16">
            <v>5</v>
          </cell>
          <cell r="N16">
            <v>0</v>
          </cell>
          <cell r="O16">
            <v>0</v>
          </cell>
          <cell r="P16">
            <v>5</v>
          </cell>
          <cell r="R16">
            <v>9.25</v>
          </cell>
          <cell r="S16">
            <v>13.5</v>
          </cell>
        </row>
        <row r="17">
          <cell r="B17">
            <v>34018506</v>
          </cell>
          <cell r="E17">
            <v>5</v>
          </cell>
          <cell r="F17">
            <v>5</v>
          </cell>
          <cell r="G17">
            <v>5</v>
          </cell>
          <cell r="H17">
            <v>5</v>
          </cell>
          <cell r="I17">
            <v>5</v>
          </cell>
          <cell r="J17">
            <v>0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0</v>
          </cell>
          <cell r="P17">
            <v>5</v>
          </cell>
          <cell r="R17">
            <v>12.5</v>
          </cell>
          <cell r="S17">
            <v>16.75</v>
          </cell>
        </row>
        <row r="18">
          <cell r="B18">
            <v>34001385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 t="str">
            <v>A</v>
          </cell>
          <cell r="S18" t="str">
            <v>A</v>
          </cell>
        </row>
        <row r="19">
          <cell r="B19">
            <v>34006914</v>
          </cell>
          <cell r="E19">
            <v>5</v>
          </cell>
          <cell r="F19">
            <v>5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  <cell r="L19">
            <v>5</v>
          </cell>
          <cell r="M19">
            <v>5</v>
          </cell>
          <cell r="N19">
            <v>0</v>
          </cell>
          <cell r="O19">
            <v>5</v>
          </cell>
          <cell r="P19">
            <v>5</v>
          </cell>
          <cell r="R19">
            <v>10</v>
          </cell>
          <cell r="S19">
            <v>14.75</v>
          </cell>
        </row>
        <row r="20">
          <cell r="B20">
            <v>34342109</v>
          </cell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0</v>
          </cell>
          <cell r="J20">
            <v>5</v>
          </cell>
          <cell r="K20">
            <v>5</v>
          </cell>
          <cell r="L20">
            <v>5</v>
          </cell>
          <cell r="M20">
            <v>0</v>
          </cell>
          <cell r="N20">
            <v>5</v>
          </cell>
          <cell r="O20">
            <v>5</v>
          </cell>
          <cell r="P20">
            <v>5</v>
          </cell>
          <cell r="R20">
            <v>6</v>
          </cell>
          <cell r="S20">
            <v>10.25</v>
          </cell>
        </row>
        <row r="21">
          <cell r="B21">
            <v>34083911</v>
          </cell>
          <cell r="E21">
            <v>5</v>
          </cell>
          <cell r="F21">
            <v>5</v>
          </cell>
          <cell r="G21">
            <v>5</v>
          </cell>
          <cell r="H21">
            <v>5</v>
          </cell>
          <cell r="I21">
            <v>5</v>
          </cell>
          <cell r="J21">
            <v>5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>
            <v>5</v>
          </cell>
          <cell r="P21">
            <v>5</v>
          </cell>
          <cell r="R21">
            <v>12.5</v>
          </cell>
          <cell r="S21">
            <v>17.5</v>
          </cell>
        </row>
        <row r="22">
          <cell r="B22">
            <v>34085606</v>
          </cell>
          <cell r="E22">
            <v>5</v>
          </cell>
          <cell r="F22">
            <v>5</v>
          </cell>
          <cell r="G22">
            <v>5</v>
          </cell>
          <cell r="H22">
            <v>5</v>
          </cell>
          <cell r="I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R22">
            <v>8.5</v>
          </cell>
          <cell r="S22">
            <v>13.5</v>
          </cell>
        </row>
        <row r="23">
          <cell r="B23">
            <v>34053712</v>
          </cell>
          <cell r="E23">
            <v>5</v>
          </cell>
          <cell r="F23">
            <v>5</v>
          </cell>
          <cell r="G23">
            <v>5</v>
          </cell>
          <cell r="H23">
            <v>5</v>
          </cell>
          <cell r="I23">
            <v>5</v>
          </cell>
          <cell r="J23">
            <v>5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>
            <v>5</v>
          </cell>
          <cell r="P23">
            <v>5</v>
          </cell>
          <cell r="R23">
            <v>8.25</v>
          </cell>
          <cell r="S23">
            <v>13.25</v>
          </cell>
        </row>
        <row r="24">
          <cell r="B24">
            <v>34013517</v>
          </cell>
          <cell r="E24">
            <v>5</v>
          </cell>
          <cell r="F24">
            <v>0</v>
          </cell>
          <cell r="G24">
            <v>5</v>
          </cell>
          <cell r="H24">
            <v>5</v>
          </cell>
          <cell r="I24">
            <v>5</v>
          </cell>
          <cell r="J24">
            <v>0</v>
          </cell>
          <cell r="K24">
            <v>5</v>
          </cell>
          <cell r="L24">
            <v>5</v>
          </cell>
          <cell r="M24">
            <v>0</v>
          </cell>
          <cell r="N24">
            <v>0</v>
          </cell>
          <cell r="O24">
            <v>0</v>
          </cell>
          <cell r="P24">
            <v>5</v>
          </cell>
          <cell r="R24">
            <v>10.25</v>
          </cell>
          <cell r="S24">
            <v>13.25</v>
          </cell>
        </row>
        <row r="25">
          <cell r="B25">
            <v>34005202</v>
          </cell>
          <cell r="E25">
            <v>5</v>
          </cell>
          <cell r="F25">
            <v>5</v>
          </cell>
          <cell r="G25">
            <v>5</v>
          </cell>
          <cell r="H25">
            <v>0</v>
          </cell>
          <cell r="I25">
            <v>0</v>
          </cell>
          <cell r="J25">
            <v>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0</v>
          </cell>
          <cell r="S25">
            <v>1.75</v>
          </cell>
        </row>
        <row r="26">
          <cell r="B26">
            <v>34006220</v>
          </cell>
          <cell r="E26">
            <v>5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J26">
            <v>5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>
            <v>5</v>
          </cell>
          <cell r="P26">
            <v>5</v>
          </cell>
          <cell r="R26">
            <v>8.5</v>
          </cell>
          <cell r="S26">
            <v>13.5</v>
          </cell>
        </row>
        <row r="27">
          <cell r="B27">
            <v>34029117</v>
          </cell>
          <cell r="E27">
            <v>5</v>
          </cell>
          <cell r="F27">
            <v>5</v>
          </cell>
          <cell r="G27">
            <v>5</v>
          </cell>
          <cell r="H27">
            <v>5</v>
          </cell>
          <cell r="I27">
            <v>5</v>
          </cell>
          <cell r="J27">
            <v>5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>
            <v>5</v>
          </cell>
          <cell r="P27">
            <v>5</v>
          </cell>
          <cell r="R27">
            <v>9</v>
          </cell>
          <cell r="S27">
            <v>14</v>
          </cell>
        </row>
        <row r="28">
          <cell r="B28">
            <v>34005206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 t="str">
            <v>A</v>
          </cell>
          <cell r="S28" t="str">
            <v>A</v>
          </cell>
        </row>
        <row r="29">
          <cell r="B29">
            <v>34084320</v>
          </cell>
          <cell r="E29">
            <v>5</v>
          </cell>
          <cell r="F29">
            <v>5</v>
          </cell>
          <cell r="G29">
            <v>5</v>
          </cell>
          <cell r="H29">
            <v>5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0</v>
          </cell>
          <cell r="P29">
            <v>5</v>
          </cell>
          <cell r="R29">
            <v>9.75</v>
          </cell>
          <cell r="S29">
            <v>14.5</v>
          </cell>
        </row>
        <row r="30">
          <cell r="B30">
            <v>34020201</v>
          </cell>
          <cell r="E30">
            <v>5</v>
          </cell>
          <cell r="F30">
            <v>5</v>
          </cell>
          <cell r="G30">
            <v>5</v>
          </cell>
          <cell r="H30">
            <v>5</v>
          </cell>
          <cell r="I30">
            <v>0</v>
          </cell>
          <cell r="J30">
            <v>5</v>
          </cell>
          <cell r="K30">
            <v>5</v>
          </cell>
          <cell r="L30">
            <v>5</v>
          </cell>
          <cell r="M30">
            <v>5</v>
          </cell>
          <cell r="N30">
            <v>5</v>
          </cell>
          <cell r="O30">
            <v>5</v>
          </cell>
          <cell r="P30">
            <v>5</v>
          </cell>
          <cell r="R30">
            <v>12.75</v>
          </cell>
          <cell r="S30">
            <v>17.5</v>
          </cell>
        </row>
        <row r="31">
          <cell r="B31">
            <v>34359804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5</v>
          </cell>
          <cell r="K31">
            <v>0</v>
          </cell>
          <cell r="L31">
            <v>0</v>
          </cell>
          <cell r="M31">
            <v>5</v>
          </cell>
          <cell r="N31">
            <v>0</v>
          </cell>
          <cell r="O31">
            <v>0</v>
          </cell>
          <cell r="P31">
            <v>0</v>
          </cell>
          <cell r="R31">
            <v>1.5</v>
          </cell>
          <cell r="S31">
            <v>2.5</v>
          </cell>
        </row>
        <row r="32">
          <cell r="B32">
            <v>34002814</v>
          </cell>
          <cell r="E32">
            <v>5</v>
          </cell>
          <cell r="F32">
            <v>5</v>
          </cell>
          <cell r="G32">
            <v>5</v>
          </cell>
          <cell r="H32">
            <v>5</v>
          </cell>
          <cell r="I32">
            <v>0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0</v>
          </cell>
          <cell r="P32">
            <v>5</v>
          </cell>
          <cell r="R32">
            <v>9.5</v>
          </cell>
          <cell r="S32">
            <v>13.75</v>
          </cell>
        </row>
        <row r="33">
          <cell r="B33">
            <v>34006302</v>
          </cell>
          <cell r="E33">
            <v>5</v>
          </cell>
          <cell r="F33">
            <v>5</v>
          </cell>
          <cell r="G33">
            <v>5</v>
          </cell>
          <cell r="H33">
            <v>5</v>
          </cell>
          <cell r="I33">
            <v>5</v>
          </cell>
          <cell r="J33">
            <v>5</v>
          </cell>
          <cell r="K33">
            <v>5</v>
          </cell>
          <cell r="L33">
            <v>5</v>
          </cell>
          <cell r="M33">
            <v>5</v>
          </cell>
          <cell r="N33">
            <v>0</v>
          </cell>
          <cell r="O33">
            <v>5</v>
          </cell>
          <cell r="P33">
            <v>5</v>
          </cell>
          <cell r="R33">
            <v>10</v>
          </cell>
          <cell r="S33">
            <v>14.75</v>
          </cell>
        </row>
        <row r="34">
          <cell r="B34">
            <v>34009911</v>
          </cell>
          <cell r="E34">
            <v>5</v>
          </cell>
          <cell r="F34">
            <v>5</v>
          </cell>
          <cell r="G34">
            <v>5</v>
          </cell>
          <cell r="H34">
            <v>5</v>
          </cell>
          <cell r="I34">
            <v>5</v>
          </cell>
          <cell r="J34">
            <v>5</v>
          </cell>
          <cell r="K34">
            <v>5</v>
          </cell>
          <cell r="L34">
            <v>5</v>
          </cell>
          <cell r="M34">
            <v>0</v>
          </cell>
          <cell r="N34">
            <v>5</v>
          </cell>
          <cell r="O34">
            <v>5</v>
          </cell>
          <cell r="P34">
            <v>5</v>
          </cell>
          <cell r="R34">
            <v>6.5</v>
          </cell>
          <cell r="S34">
            <v>11.25</v>
          </cell>
        </row>
        <row r="35">
          <cell r="B35">
            <v>34005414</v>
          </cell>
          <cell r="E35">
            <v>5</v>
          </cell>
          <cell r="F35">
            <v>5</v>
          </cell>
          <cell r="G35">
            <v>5</v>
          </cell>
          <cell r="H35">
            <v>5</v>
          </cell>
          <cell r="I35">
            <v>5</v>
          </cell>
          <cell r="J35">
            <v>5</v>
          </cell>
          <cell r="K35">
            <v>0</v>
          </cell>
          <cell r="L35">
            <v>5</v>
          </cell>
          <cell r="M35">
            <v>5</v>
          </cell>
          <cell r="N35">
            <v>5</v>
          </cell>
          <cell r="O35">
            <v>5</v>
          </cell>
          <cell r="P35">
            <v>5</v>
          </cell>
          <cell r="R35">
            <v>7.5</v>
          </cell>
          <cell r="S35">
            <v>12.25</v>
          </cell>
        </row>
        <row r="36">
          <cell r="B36">
            <v>34093515</v>
          </cell>
          <cell r="E36">
            <v>5</v>
          </cell>
          <cell r="F36">
            <v>5</v>
          </cell>
          <cell r="G36">
            <v>5</v>
          </cell>
          <cell r="H36">
            <v>5</v>
          </cell>
          <cell r="I36">
            <v>5</v>
          </cell>
          <cell r="J36">
            <v>5</v>
          </cell>
          <cell r="K36">
            <v>5</v>
          </cell>
          <cell r="L36">
            <v>5</v>
          </cell>
          <cell r="M36">
            <v>5</v>
          </cell>
          <cell r="N36">
            <v>5</v>
          </cell>
          <cell r="O36">
            <v>5</v>
          </cell>
          <cell r="P36">
            <v>5</v>
          </cell>
          <cell r="R36">
            <v>9</v>
          </cell>
          <cell r="S36">
            <v>14</v>
          </cell>
        </row>
        <row r="37">
          <cell r="B37">
            <v>34439418</v>
          </cell>
          <cell r="E37">
            <v>5</v>
          </cell>
          <cell r="F37">
            <v>5</v>
          </cell>
          <cell r="G37">
            <v>5</v>
          </cell>
          <cell r="H37">
            <v>5</v>
          </cell>
          <cell r="I37">
            <v>5</v>
          </cell>
          <cell r="J37">
            <v>5</v>
          </cell>
          <cell r="K37">
            <v>5</v>
          </cell>
          <cell r="L37">
            <v>0</v>
          </cell>
          <cell r="M37">
            <v>5</v>
          </cell>
          <cell r="N37">
            <v>0</v>
          </cell>
          <cell r="O37">
            <v>5</v>
          </cell>
          <cell r="P37">
            <v>5</v>
          </cell>
          <cell r="R37">
            <v>8.25</v>
          </cell>
          <cell r="S37">
            <v>12.5</v>
          </cell>
        </row>
        <row r="38">
          <cell r="B38">
            <v>34045317</v>
          </cell>
          <cell r="E38">
            <v>5</v>
          </cell>
          <cell r="F38">
            <v>5</v>
          </cell>
          <cell r="G38">
            <v>5</v>
          </cell>
          <cell r="H38">
            <v>5</v>
          </cell>
          <cell r="I38">
            <v>5</v>
          </cell>
          <cell r="J38">
            <v>5</v>
          </cell>
          <cell r="K38">
            <v>5</v>
          </cell>
          <cell r="L38">
            <v>5</v>
          </cell>
          <cell r="M38">
            <v>5</v>
          </cell>
          <cell r="N38">
            <v>5</v>
          </cell>
          <cell r="O38">
            <v>5</v>
          </cell>
          <cell r="P38">
            <v>5</v>
          </cell>
          <cell r="R38">
            <v>9</v>
          </cell>
          <cell r="S38">
            <v>14</v>
          </cell>
        </row>
      </sheetData>
      <sheetData sheetId="3">
        <row r="4">
          <cell r="B4">
            <v>34008003</v>
          </cell>
          <cell r="E4">
            <v>5</v>
          </cell>
          <cell r="F4">
            <v>5</v>
          </cell>
          <cell r="G4">
            <v>5</v>
          </cell>
          <cell r="H4">
            <v>5</v>
          </cell>
          <cell r="I4">
            <v>5</v>
          </cell>
          <cell r="J4">
            <v>5</v>
          </cell>
          <cell r="K4">
            <v>5</v>
          </cell>
          <cell r="L4">
            <v>5</v>
          </cell>
          <cell r="M4">
            <v>5</v>
          </cell>
          <cell r="N4">
            <v>5</v>
          </cell>
          <cell r="O4">
            <v>5</v>
          </cell>
          <cell r="P4">
            <v>5</v>
          </cell>
          <cell r="R4">
            <v>9.25</v>
          </cell>
          <cell r="S4">
            <v>14.25</v>
          </cell>
        </row>
        <row r="5">
          <cell r="B5">
            <v>34092814</v>
          </cell>
          <cell r="E5">
            <v>5</v>
          </cell>
          <cell r="F5">
            <v>5</v>
          </cell>
          <cell r="G5">
            <v>5</v>
          </cell>
          <cell r="H5">
            <v>5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M5">
            <v>0</v>
          </cell>
          <cell r="N5">
            <v>5</v>
          </cell>
          <cell r="O5">
            <v>5</v>
          </cell>
          <cell r="P5">
            <v>5</v>
          </cell>
          <cell r="R5">
            <v>7.5</v>
          </cell>
          <cell r="S5">
            <v>12.25</v>
          </cell>
        </row>
        <row r="6">
          <cell r="B6">
            <v>34004249</v>
          </cell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0</v>
          </cell>
          <cell r="J6">
            <v>0</v>
          </cell>
          <cell r="K6">
            <v>5</v>
          </cell>
          <cell r="L6">
            <v>0</v>
          </cell>
          <cell r="M6">
            <v>0</v>
          </cell>
          <cell r="N6">
            <v>0</v>
          </cell>
          <cell r="O6">
            <v>5</v>
          </cell>
          <cell r="P6">
            <v>5</v>
          </cell>
          <cell r="R6">
            <v>5.5</v>
          </cell>
          <cell r="S6">
            <v>8.5</v>
          </cell>
        </row>
        <row r="7">
          <cell r="B7">
            <v>34026608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>
            <v>5</v>
          </cell>
          <cell r="J7">
            <v>5</v>
          </cell>
          <cell r="K7">
            <v>5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R7">
            <v>7.75</v>
          </cell>
          <cell r="S7">
            <v>12.75</v>
          </cell>
        </row>
        <row r="8">
          <cell r="B8">
            <v>34083906</v>
          </cell>
          <cell r="E8">
            <v>5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0</v>
          </cell>
          <cell r="N8">
            <v>5</v>
          </cell>
          <cell r="O8">
            <v>5</v>
          </cell>
          <cell r="P8">
            <v>5</v>
          </cell>
          <cell r="R8">
            <v>6.75</v>
          </cell>
          <cell r="S8">
            <v>11.5</v>
          </cell>
        </row>
        <row r="9">
          <cell r="B9">
            <v>34041607</v>
          </cell>
          <cell r="E9">
            <v>5</v>
          </cell>
          <cell r="F9">
            <v>5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K9">
            <v>5</v>
          </cell>
          <cell r="L9">
            <v>5</v>
          </cell>
          <cell r="M9">
            <v>0</v>
          </cell>
          <cell r="N9">
            <v>5</v>
          </cell>
          <cell r="O9">
            <v>5</v>
          </cell>
          <cell r="P9">
            <v>5</v>
          </cell>
          <cell r="R9">
            <v>7.5</v>
          </cell>
          <cell r="S9">
            <v>12.25</v>
          </cell>
        </row>
        <row r="10">
          <cell r="B10">
            <v>34038118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K10">
            <v>0</v>
          </cell>
          <cell r="L10">
            <v>5</v>
          </cell>
          <cell r="M10">
            <v>0</v>
          </cell>
          <cell r="N10">
            <v>5</v>
          </cell>
          <cell r="O10">
            <v>5</v>
          </cell>
          <cell r="P10">
            <v>5</v>
          </cell>
          <cell r="R10">
            <v>6.25</v>
          </cell>
          <cell r="S10">
            <v>10.5</v>
          </cell>
        </row>
        <row r="11">
          <cell r="B11">
            <v>34005321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>
            <v>5</v>
          </cell>
          <cell r="J11">
            <v>0</v>
          </cell>
          <cell r="K11">
            <v>5</v>
          </cell>
          <cell r="L11">
            <v>0</v>
          </cell>
          <cell r="M11">
            <v>0</v>
          </cell>
          <cell r="N11">
            <v>0</v>
          </cell>
          <cell r="O11">
            <v>5</v>
          </cell>
          <cell r="P11">
            <v>5</v>
          </cell>
          <cell r="R11">
            <v>5.5</v>
          </cell>
          <cell r="S11">
            <v>9</v>
          </cell>
        </row>
        <row r="12">
          <cell r="B12">
            <v>34006320</v>
          </cell>
          <cell r="E12">
            <v>5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  <cell r="N12">
            <v>5</v>
          </cell>
          <cell r="O12">
            <v>5</v>
          </cell>
          <cell r="P12">
            <v>5</v>
          </cell>
          <cell r="R12">
            <v>7.75</v>
          </cell>
          <cell r="S12">
            <v>12.75</v>
          </cell>
        </row>
        <row r="13">
          <cell r="B13">
            <v>34092511</v>
          </cell>
          <cell r="E13">
            <v>5</v>
          </cell>
          <cell r="F13">
            <v>0</v>
          </cell>
          <cell r="G13">
            <v>5</v>
          </cell>
          <cell r="H13">
            <v>5</v>
          </cell>
          <cell r="I13">
            <v>5</v>
          </cell>
          <cell r="J13">
            <v>5</v>
          </cell>
          <cell r="K13">
            <v>5</v>
          </cell>
          <cell r="L13">
            <v>0</v>
          </cell>
          <cell r="M13">
            <v>5</v>
          </cell>
          <cell r="N13">
            <v>0</v>
          </cell>
          <cell r="O13">
            <v>5</v>
          </cell>
          <cell r="P13">
            <v>5</v>
          </cell>
          <cell r="R13">
            <v>4.25</v>
          </cell>
          <cell r="S13">
            <v>8</v>
          </cell>
        </row>
        <row r="14">
          <cell r="B14">
            <v>34019518</v>
          </cell>
          <cell r="E14">
            <v>5</v>
          </cell>
          <cell r="F14">
            <v>5</v>
          </cell>
          <cell r="G14">
            <v>5</v>
          </cell>
          <cell r="H14">
            <v>5</v>
          </cell>
          <cell r="I14">
            <v>5</v>
          </cell>
          <cell r="J14">
            <v>5</v>
          </cell>
          <cell r="K14">
            <v>5</v>
          </cell>
          <cell r="L14">
            <v>5</v>
          </cell>
          <cell r="M14">
            <v>5</v>
          </cell>
          <cell r="N14">
            <v>0</v>
          </cell>
          <cell r="O14">
            <v>5</v>
          </cell>
          <cell r="P14">
            <v>5</v>
          </cell>
          <cell r="R14">
            <v>9.75</v>
          </cell>
          <cell r="S14">
            <v>14.5</v>
          </cell>
        </row>
        <row r="15">
          <cell r="B15">
            <v>34086708</v>
          </cell>
          <cell r="E15">
            <v>5</v>
          </cell>
          <cell r="F15">
            <v>5</v>
          </cell>
          <cell r="G15">
            <v>5</v>
          </cell>
          <cell r="H15">
            <v>5</v>
          </cell>
          <cell r="I15">
            <v>5</v>
          </cell>
          <cell r="J15">
            <v>0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5</v>
          </cell>
          <cell r="R15">
            <v>10.25</v>
          </cell>
          <cell r="S15">
            <v>15</v>
          </cell>
        </row>
        <row r="16">
          <cell r="B16">
            <v>34289207</v>
          </cell>
          <cell r="E16">
            <v>5</v>
          </cell>
          <cell r="F16">
            <v>5</v>
          </cell>
          <cell r="G16">
            <v>5</v>
          </cell>
          <cell r="H16">
            <v>5</v>
          </cell>
          <cell r="I16">
            <v>5</v>
          </cell>
          <cell r="J16">
            <v>5</v>
          </cell>
          <cell r="K16">
            <v>5</v>
          </cell>
          <cell r="L16">
            <v>0</v>
          </cell>
          <cell r="M16">
            <v>5</v>
          </cell>
          <cell r="N16">
            <v>5</v>
          </cell>
          <cell r="O16">
            <v>5</v>
          </cell>
          <cell r="P16">
            <v>5</v>
          </cell>
          <cell r="R16">
            <v>7.25</v>
          </cell>
          <cell r="S16">
            <v>12</v>
          </cell>
        </row>
        <row r="17">
          <cell r="B17">
            <v>34046307</v>
          </cell>
          <cell r="E17">
            <v>5</v>
          </cell>
          <cell r="F17">
            <v>5</v>
          </cell>
          <cell r="G17">
            <v>5</v>
          </cell>
          <cell r="H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R17">
            <v>7.75</v>
          </cell>
          <cell r="S17">
            <v>12.75</v>
          </cell>
        </row>
        <row r="18">
          <cell r="B18">
            <v>34006104</v>
          </cell>
          <cell r="E18">
            <v>5</v>
          </cell>
          <cell r="F18">
            <v>5</v>
          </cell>
          <cell r="G18">
            <v>5</v>
          </cell>
          <cell r="H18">
            <v>5</v>
          </cell>
          <cell r="I18">
            <v>5</v>
          </cell>
          <cell r="J18">
            <v>5</v>
          </cell>
          <cell r="K18">
            <v>5</v>
          </cell>
          <cell r="L18">
            <v>0</v>
          </cell>
          <cell r="M18">
            <v>5</v>
          </cell>
          <cell r="N18">
            <v>0</v>
          </cell>
          <cell r="O18">
            <v>5</v>
          </cell>
          <cell r="P18">
            <v>5</v>
          </cell>
          <cell r="R18">
            <v>7.5</v>
          </cell>
          <cell r="S18">
            <v>11.75</v>
          </cell>
        </row>
        <row r="19">
          <cell r="B19">
            <v>34004586</v>
          </cell>
          <cell r="E19">
            <v>5</v>
          </cell>
          <cell r="F19">
            <v>5</v>
          </cell>
          <cell r="G19">
            <v>5</v>
          </cell>
          <cell r="H19">
            <v>0</v>
          </cell>
          <cell r="I19">
            <v>5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0</v>
          </cell>
          <cell r="O19">
            <v>5</v>
          </cell>
          <cell r="P19">
            <v>5</v>
          </cell>
          <cell r="R19">
            <v>7.5</v>
          </cell>
          <cell r="S19">
            <v>10.5</v>
          </cell>
        </row>
        <row r="20">
          <cell r="B20">
            <v>34007216</v>
          </cell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5</v>
          </cell>
          <cell r="K20">
            <v>0</v>
          </cell>
          <cell r="L20">
            <v>5</v>
          </cell>
          <cell r="M20">
            <v>0</v>
          </cell>
          <cell r="N20">
            <v>5</v>
          </cell>
          <cell r="O20">
            <v>5</v>
          </cell>
          <cell r="P20">
            <v>5</v>
          </cell>
          <cell r="R20">
            <v>6.25</v>
          </cell>
          <cell r="S20">
            <v>10.5</v>
          </cell>
        </row>
        <row r="21">
          <cell r="B21">
            <v>34013404</v>
          </cell>
          <cell r="E21">
            <v>5</v>
          </cell>
          <cell r="F21">
            <v>5</v>
          </cell>
          <cell r="G21">
            <v>5</v>
          </cell>
          <cell r="H21">
            <v>5</v>
          </cell>
          <cell r="I21">
            <v>5</v>
          </cell>
          <cell r="J21">
            <v>5</v>
          </cell>
          <cell r="K21">
            <v>5</v>
          </cell>
          <cell r="L21">
            <v>0</v>
          </cell>
          <cell r="M21">
            <v>5</v>
          </cell>
          <cell r="N21">
            <v>0</v>
          </cell>
          <cell r="O21">
            <v>5</v>
          </cell>
          <cell r="P21">
            <v>5</v>
          </cell>
          <cell r="R21">
            <v>4.25</v>
          </cell>
          <cell r="S21">
            <v>8.5</v>
          </cell>
        </row>
        <row r="22">
          <cell r="B22">
            <v>34090107</v>
          </cell>
          <cell r="E22">
            <v>5</v>
          </cell>
          <cell r="F22">
            <v>5</v>
          </cell>
          <cell r="G22">
            <v>5</v>
          </cell>
          <cell r="H22">
            <v>5</v>
          </cell>
          <cell r="I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R22">
            <v>8.75</v>
          </cell>
          <cell r="S22">
            <v>13.75</v>
          </cell>
        </row>
        <row r="23">
          <cell r="B23">
            <v>34032201</v>
          </cell>
          <cell r="E23">
            <v>5</v>
          </cell>
          <cell r="F23">
            <v>0</v>
          </cell>
          <cell r="G23">
            <v>5</v>
          </cell>
          <cell r="H23">
            <v>5</v>
          </cell>
          <cell r="I23">
            <v>0</v>
          </cell>
          <cell r="J23">
            <v>5</v>
          </cell>
          <cell r="K23">
            <v>5</v>
          </cell>
          <cell r="L23">
            <v>5</v>
          </cell>
          <cell r="M23">
            <v>5</v>
          </cell>
          <cell r="N23">
            <v>0</v>
          </cell>
          <cell r="O23">
            <v>5</v>
          </cell>
          <cell r="P23">
            <v>5</v>
          </cell>
          <cell r="R23">
            <v>11.25</v>
          </cell>
          <cell r="S23">
            <v>15</v>
          </cell>
        </row>
        <row r="24">
          <cell r="B24">
            <v>34045212</v>
          </cell>
          <cell r="E24">
            <v>5</v>
          </cell>
          <cell r="F24">
            <v>5</v>
          </cell>
          <cell r="G24">
            <v>5</v>
          </cell>
          <cell r="H24">
            <v>5</v>
          </cell>
          <cell r="I24">
            <v>5</v>
          </cell>
          <cell r="J24">
            <v>5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>
            <v>5</v>
          </cell>
          <cell r="P24">
            <v>5</v>
          </cell>
          <cell r="R24">
            <v>9.75</v>
          </cell>
          <cell r="S24">
            <v>14.75</v>
          </cell>
        </row>
        <row r="25">
          <cell r="B25">
            <v>34019604</v>
          </cell>
          <cell r="E25">
            <v>5</v>
          </cell>
          <cell r="F25">
            <v>0</v>
          </cell>
          <cell r="G25">
            <v>5</v>
          </cell>
          <cell r="H25">
            <v>5</v>
          </cell>
          <cell r="I25">
            <v>5</v>
          </cell>
          <cell r="J25">
            <v>5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R25">
            <v>10.25</v>
          </cell>
          <cell r="S25">
            <v>15</v>
          </cell>
        </row>
        <row r="26">
          <cell r="B26">
            <v>34016714</v>
          </cell>
          <cell r="E26">
            <v>5</v>
          </cell>
          <cell r="F26">
            <v>5</v>
          </cell>
          <cell r="G26">
            <v>5</v>
          </cell>
          <cell r="H26">
            <v>5</v>
          </cell>
          <cell r="I26">
            <v>5</v>
          </cell>
          <cell r="J26">
            <v>5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>
            <v>5</v>
          </cell>
          <cell r="P26">
            <v>5</v>
          </cell>
          <cell r="R26">
            <v>4.5</v>
          </cell>
          <cell r="S26">
            <v>9.5</v>
          </cell>
        </row>
        <row r="27">
          <cell r="B27">
            <v>34055015</v>
          </cell>
          <cell r="E27">
            <v>5</v>
          </cell>
          <cell r="F27">
            <v>5</v>
          </cell>
          <cell r="G27">
            <v>5</v>
          </cell>
          <cell r="H27">
            <v>5</v>
          </cell>
          <cell r="I27">
            <v>5</v>
          </cell>
          <cell r="J27">
            <v>5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>
            <v>5</v>
          </cell>
          <cell r="P27">
            <v>5</v>
          </cell>
          <cell r="R27">
            <v>12.5</v>
          </cell>
          <cell r="S27">
            <v>17.5</v>
          </cell>
        </row>
        <row r="28">
          <cell r="B28">
            <v>34005715</v>
          </cell>
          <cell r="E28">
            <v>5</v>
          </cell>
          <cell r="F28">
            <v>5</v>
          </cell>
          <cell r="G28">
            <v>5</v>
          </cell>
          <cell r="H28">
            <v>5</v>
          </cell>
          <cell r="I28">
            <v>5</v>
          </cell>
          <cell r="J28">
            <v>5</v>
          </cell>
          <cell r="K28">
            <v>5</v>
          </cell>
          <cell r="L28">
            <v>5</v>
          </cell>
          <cell r="M28">
            <v>5</v>
          </cell>
          <cell r="N28">
            <v>5</v>
          </cell>
          <cell r="O28">
            <v>5</v>
          </cell>
          <cell r="P28">
            <v>5</v>
          </cell>
          <cell r="R28">
            <v>11</v>
          </cell>
          <cell r="S28">
            <v>16</v>
          </cell>
        </row>
        <row r="29">
          <cell r="B29">
            <v>34036516</v>
          </cell>
          <cell r="E29">
            <v>5</v>
          </cell>
          <cell r="F29">
            <v>5</v>
          </cell>
          <cell r="G29">
            <v>5</v>
          </cell>
          <cell r="H29">
            <v>5</v>
          </cell>
          <cell r="I29">
            <v>5</v>
          </cell>
          <cell r="J29">
            <v>5</v>
          </cell>
          <cell r="K29">
            <v>5</v>
          </cell>
          <cell r="L29">
            <v>5</v>
          </cell>
          <cell r="M29">
            <v>5</v>
          </cell>
          <cell r="N29">
            <v>5</v>
          </cell>
          <cell r="O29">
            <v>5</v>
          </cell>
          <cell r="P29">
            <v>5</v>
          </cell>
          <cell r="R29">
            <v>7.75</v>
          </cell>
          <cell r="S29">
            <v>12.75</v>
          </cell>
        </row>
        <row r="30">
          <cell r="B30">
            <v>34020901</v>
          </cell>
          <cell r="E30">
            <v>5</v>
          </cell>
          <cell r="F30">
            <v>5</v>
          </cell>
          <cell r="G30">
            <v>5</v>
          </cell>
          <cell r="H30">
            <v>5</v>
          </cell>
          <cell r="I30">
            <v>5</v>
          </cell>
          <cell r="J30">
            <v>0</v>
          </cell>
          <cell r="K30">
            <v>5</v>
          </cell>
          <cell r="L30">
            <v>5</v>
          </cell>
          <cell r="M30">
            <v>0</v>
          </cell>
          <cell r="N30">
            <v>0</v>
          </cell>
          <cell r="O30">
            <v>0</v>
          </cell>
          <cell r="P30">
            <v>5</v>
          </cell>
          <cell r="R30">
            <v>5.75</v>
          </cell>
          <cell r="S30">
            <v>9.25</v>
          </cell>
        </row>
        <row r="31">
          <cell r="B31">
            <v>34004783</v>
          </cell>
          <cell r="E31">
            <v>5</v>
          </cell>
          <cell r="F31">
            <v>5</v>
          </cell>
          <cell r="G31">
            <v>5</v>
          </cell>
          <cell r="H31">
            <v>5</v>
          </cell>
          <cell r="I31">
            <v>5</v>
          </cell>
          <cell r="J31">
            <v>5</v>
          </cell>
          <cell r="K31">
            <v>0</v>
          </cell>
          <cell r="L31">
            <v>0</v>
          </cell>
          <cell r="M31">
            <v>5</v>
          </cell>
          <cell r="N31">
            <v>5</v>
          </cell>
          <cell r="O31">
            <v>5</v>
          </cell>
          <cell r="P31">
            <v>5</v>
          </cell>
          <cell r="R31">
            <v>6.25</v>
          </cell>
          <cell r="S31">
            <v>10.5</v>
          </cell>
        </row>
        <row r="32">
          <cell r="B32">
            <v>34006006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 t="str">
            <v>A</v>
          </cell>
          <cell r="S32" t="str">
            <v>A</v>
          </cell>
        </row>
        <row r="33">
          <cell r="B33">
            <v>34017816</v>
          </cell>
          <cell r="E33">
            <v>5</v>
          </cell>
          <cell r="F33">
            <v>5</v>
          </cell>
          <cell r="G33">
            <v>5</v>
          </cell>
          <cell r="H33">
            <v>5</v>
          </cell>
          <cell r="I33">
            <v>5</v>
          </cell>
          <cell r="J33">
            <v>5</v>
          </cell>
          <cell r="K33">
            <v>5</v>
          </cell>
          <cell r="L33">
            <v>5</v>
          </cell>
          <cell r="M33">
            <v>5</v>
          </cell>
          <cell r="N33">
            <v>0</v>
          </cell>
          <cell r="O33">
            <v>5</v>
          </cell>
          <cell r="P33">
            <v>5</v>
          </cell>
          <cell r="R33">
            <v>9.25</v>
          </cell>
          <cell r="S33">
            <v>14</v>
          </cell>
        </row>
        <row r="34">
          <cell r="B34">
            <v>34019104</v>
          </cell>
          <cell r="E34">
            <v>5</v>
          </cell>
          <cell r="F34">
            <v>5</v>
          </cell>
          <cell r="G34">
            <v>5</v>
          </cell>
          <cell r="H34">
            <v>5</v>
          </cell>
          <cell r="I34">
            <v>5</v>
          </cell>
          <cell r="J34">
            <v>5</v>
          </cell>
          <cell r="K34">
            <v>5</v>
          </cell>
          <cell r="L34">
            <v>5</v>
          </cell>
          <cell r="M34">
            <v>5</v>
          </cell>
          <cell r="N34">
            <v>5</v>
          </cell>
          <cell r="O34">
            <v>5</v>
          </cell>
          <cell r="P34">
            <v>5</v>
          </cell>
          <cell r="R34">
            <v>9.75</v>
          </cell>
          <cell r="S34">
            <v>14.75</v>
          </cell>
        </row>
        <row r="35">
          <cell r="B35">
            <v>34041312</v>
          </cell>
          <cell r="E35">
            <v>5</v>
          </cell>
          <cell r="F35">
            <v>5</v>
          </cell>
          <cell r="G35">
            <v>5</v>
          </cell>
          <cell r="H35">
            <v>5</v>
          </cell>
          <cell r="I35">
            <v>5</v>
          </cell>
          <cell r="J35">
            <v>5</v>
          </cell>
          <cell r="K35">
            <v>0</v>
          </cell>
          <cell r="L35">
            <v>5</v>
          </cell>
          <cell r="M35">
            <v>5</v>
          </cell>
          <cell r="N35">
            <v>0</v>
          </cell>
          <cell r="O35">
            <v>5</v>
          </cell>
          <cell r="P35">
            <v>5</v>
          </cell>
          <cell r="R35">
            <v>7.5</v>
          </cell>
          <cell r="S35">
            <v>11.75</v>
          </cell>
        </row>
        <row r="36">
          <cell r="B36">
            <v>34059113</v>
          </cell>
          <cell r="E36">
            <v>5</v>
          </cell>
          <cell r="F36">
            <v>5</v>
          </cell>
          <cell r="G36">
            <v>5</v>
          </cell>
          <cell r="H36">
            <v>5</v>
          </cell>
          <cell r="I36">
            <v>5</v>
          </cell>
          <cell r="J36">
            <v>5</v>
          </cell>
          <cell r="K36">
            <v>5</v>
          </cell>
          <cell r="L36">
            <v>5</v>
          </cell>
          <cell r="M36">
            <v>0</v>
          </cell>
          <cell r="N36">
            <v>0</v>
          </cell>
          <cell r="O36">
            <v>5</v>
          </cell>
          <cell r="P36">
            <v>0</v>
          </cell>
          <cell r="R36">
            <v>0</v>
          </cell>
          <cell r="S36">
            <v>3.75</v>
          </cell>
        </row>
        <row r="37">
          <cell r="B37">
            <v>34030109</v>
          </cell>
          <cell r="E37">
            <v>5</v>
          </cell>
          <cell r="F37">
            <v>5</v>
          </cell>
          <cell r="G37">
            <v>5</v>
          </cell>
          <cell r="H37">
            <v>5</v>
          </cell>
          <cell r="I37">
            <v>5</v>
          </cell>
          <cell r="J37">
            <v>5</v>
          </cell>
          <cell r="K37">
            <v>0</v>
          </cell>
          <cell r="L37">
            <v>5</v>
          </cell>
          <cell r="M37">
            <v>0</v>
          </cell>
          <cell r="N37">
            <v>5</v>
          </cell>
          <cell r="O37">
            <v>0</v>
          </cell>
          <cell r="P37">
            <v>5</v>
          </cell>
          <cell r="R37">
            <v>5.75</v>
          </cell>
          <cell r="S37">
            <v>9.5</v>
          </cell>
        </row>
        <row r="38">
          <cell r="B38">
            <v>34067602</v>
          </cell>
          <cell r="E38">
            <v>5</v>
          </cell>
          <cell r="F38">
            <v>5</v>
          </cell>
          <cell r="G38">
            <v>5</v>
          </cell>
          <cell r="H38">
            <v>5</v>
          </cell>
          <cell r="I38">
            <v>5</v>
          </cell>
          <cell r="J38">
            <v>5</v>
          </cell>
          <cell r="K38">
            <v>5</v>
          </cell>
          <cell r="L38">
            <v>5</v>
          </cell>
          <cell r="M38">
            <v>5</v>
          </cell>
          <cell r="N38">
            <v>5</v>
          </cell>
          <cell r="O38">
            <v>5</v>
          </cell>
          <cell r="P38">
            <v>5</v>
          </cell>
          <cell r="R38">
            <v>9.75</v>
          </cell>
          <cell r="S38">
            <v>14.75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X42"/>
  <sheetViews>
    <sheetView rightToLeft="1" tabSelected="1" zoomScaleNormal="100" workbookViewId="0">
      <selection activeCell="R3" sqref="R3:T4"/>
    </sheetView>
  </sheetViews>
  <sheetFormatPr defaultColWidth="9.109375" defaultRowHeight="14.4"/>
  <cols>
    <col min="1" max="1" width="3.44140625" customWidth="1"/>
    <col min="2" max="2" width="3.88671875" customWidth="1"/>
    <col min="3" max="3" width="9.109375" customWidth="1"/>
    <col min="4" max="4" width="16.88671875" customWidth="1"/>
    <col min="5" max="5" width="21.6640625" customWidth="1"/>
    <col min="6" max="6" width="4.33203125" customWidth="1"/>
    <col min="7" max="7" width="6.21875" customWidth="1"/>
    <col min="8" max="17" width="4.33203125" customWidth="1"/>
    <col min="18" max="20" width="7.6640625" customWidth="1"/>
  </cols>
  <sheetData>
    <row r="1" spans="1:24" ht="23.4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"/>
      <c r="V1" s="2"/>
      <c r="W1" s="2"/>
      <c r="X1" s="2"/>
    </row>
    <row r="2" spans="1:24" ht="26.4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3"/>
      <c r="K2" s="3"/>
      <c r="L2" s="3"/>
      <c r="M2" s="3"/>
      <c r="N2" s="3"/>
      <c r="O2" s="3"/>
      <c r="P2" s="3"/>
      <c r="Q2" s="3"/>
      <c r="R2" s="12" t="s">
        <v>27</v>
      </c>
      <c r="S2" s="12"/>
      <c r="T2" s="12"/>
      <c r="U2" s="4"/>
      <c r="V2" s="4"/>
      <c r="W2" s="4"/>
      <c r="X2" s="4"/>
    </row>
    <row r="3" spans="1:24" ht="23.4">
      <c r="A3" s="12" t="s">
        <v>28</v>
      </c>
      <c r="B3" s="12"/>
      <c r="C3" s="12"/>
      <c r="D3" s="12"/>
      <c r="E3" s="11" t="s">
        <v>29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" t="s">
        <v>30</v>
      </c>
      <c r="S3" s="11" t="s">
        <v>215</v>
      </c>
      <c r="T3" s="11"/>
      <c r="U3" s="4"/>
      <c r="V3" s="4"/>
      <c r="W3" s="4"/>
      <c r="X3" s="4"/>
    </row>
    <row r="4" spans="1:24" ht="23.4">
      <c r="A4" s="12" t="s">
        <v>31</v>
      </c>
      <c r="B4" s="12"/>
      <c r="C4" s="12"/>
      <c r="D4" s="12"/>
      <c r="E4" s="13" t="s">
        <v>41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4" t="s">
        <v>216</v>
      </c>
      <c r="S4" s="23" t="e" vm="1">
        <v>#VALUE!</v>
      </c>
      <c r="T4" s="23"/>
      <c r="U4" s="4"/>
      <c r="V4" s="4"/>
      <c r="W4" s="4"/>
      <c r="X4" s="4"/>
    </row>
    <row r="5" spans="1:24" ht="44.4">
      <c r="A5" s="14"/>
      <c r="B5" s="14"/>
      <c r="C5" s="14"/>
      <c r="D5" s="14"/>
      <c r="E5" s="14" t="s">
        <v>32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 t="s">
        <v>33</v>
      </c>
      <c r="S5" s="16"/>
      <c r="T5" s="17"/>
      <c r="U5" s="6"/>
      <c r="V5" s="6"/>
      <c r="W5" s="6"/>
      <c r="X5" s="6"/>
    </row>
    <row r="6" spans="1:24" ht="15.75" customHeight="1">
      <c r="A6" s="18" t="s">
        <v>34</v>
      </c>
      <c r="B6" s="18" t="s">
        <v>35</v>
      </c>
      <c r="C6" s="19" t="s">
        <v>36</v>
      </c>
      <c r="D6" s="19" t="s">
        <v>37</v>
      </c>
      <c r="E6" s="19" t="s">
        <v>38</v>
      </c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4" t="s">
        <v>39</v>
      </c>
      <c r="S6" s="25" t="s">
        <v>213</v>
      </c>
      <c r="T6" s="20" t="s">
        <v>40</v>
      </c>
      <c r="U6" s="5"/>
      <c r="V6" s="5"/>
      <c r="W6" s="5"/>
      <c r="X6" s="5"/>
    </row>
    <row r="7" spans="1:24" ht="90" customHeight="1">
      <c r="A7" s="18"/>
      <c r="B7" s="18"/>
      <c r="C7" s="19"/>
      <c r="D7" s="19"/>
      <c r="E7" s="19"/>
      <c r="F7" s="7">
        <v>45686</v>
      </c>
      <c r="G7" s="7">
        <v>45693</v>
      </c>
      <c r="H7" s="7">
        <v>45700</v>
      </c>
      <c r="I7" s="7">
        <v>45707</v>
      </c>
      <c r="J7" s="7">
        <v>45714</v>
      </c>
      <c r="K7" s="7">
        <v>45721</v>
      </c>
      <c r="L7" s="7">
        <v>45728</v>
      </c>
      <c r="M7" s="7">
        <v>45735</v>
      </c>
      <c r="N7" s="7">
        <v>45756</v>
      </c>
      <c r="O7" s="7">
        <v>45763</v>
      </c>
      <c r="P7" s="7">
        <v>45770</v>
      </c>
      <c r="Q7" s="7">
        <v>45777</v>
      </c>
      <c r="R7" s="24"/>
      <c r="S7" s="25"/>
      <c r="T7" s="20"/>
      <c r="U7" s="5"/>
      <c r="V7" s="5"/>
      <c r="W7" s="5"/>
      <c r="X7" s="5"/>
    </row>
    <row r="8" spans="1:24" ht="21.75" customHeight="1">
      <c r="A8" s="8">
        <v>1</v>
      </c>
      <c r="B8" s="8">
        <v>1</v>
      </c>
      <c r="C8" s="26">
        <v>34009915</v>
      </c>
      <c r="D8" s="10" t="s">
        <v>18</v>
      </c>
      <c r="E8" s="10" t="s">
        <v>103</v>
      </c>
      <c r="F8" s="1" t="str">
        <f>IF(_xlfn.XLOOKUP(C8,[1]G1!$B$4:$B$38,[1]G1!$E$4:$E$38)=5,"P","A")</f>
        <v>P</v>
      </c>
      <c r="G8" s="1" t="str">
        <f>IF(_xlfn.XLOOKUP(C8,[1]G1!$B$4:$B$38,[1]G1!$F$4:$F$38)=5,"P","A")</f>
        <v>P</v>
      </c>
      <c r="H8" s="1" t="str">
        <f>IF(_xlfn.XLOOKUP(C8,[1]G1!$B$4:$B$38,[1]G1!$G$4:$G$38)=5,"P","A")</f>
        <v>P</v>
      </c>
      <c r="I8" s="1" t="str">
        <f>IF(_xlfn.XLOOKUP(C8,[1]G1!$B$4:$B$38,[1]G1!$H$4:$H$38)=5,"P","A")</f>
        <v>P</v>
      </c>
      <c r="J8" s="1" t="str">
        <f>IF(_xlfn.XLOOKUP(C8,[1]G1!$B$4:$B$38,[1]G1!$I$4:$I$38)=5,"P","A")</f>
        <v>P</v>
      </c>
      <c r="K8" s="1" t="str">
        <f>IF(_xlfn.XLOOKUP(C8,[1]G1!$B$4:$B$38,[1]G1!$J$4:$J$38)=5,"P","A")</f>
        <v>P</v>
      </c>
      <c r="L8" s="1" t="str">
        <f>IF(_xlfn.XLOOKUP(C8,[1]G1!$B$4:$B$38,[1]G1!$K$4:$K$38)=5,"P","A")</f>
        <v>P</v>
      </c>
      <c r="M8" s="1" t="str">
        <f>IF(_xlfn.XLOOKUP(C8,[1]G1!$B$4:$B$38,[1]G1!$L$4:$L$38)=5,"P","A")</f>
        <v>P</v>
      </c>
      <c r="N8" s="1" t="str">
        <f>IF(_xlfn.XLOOKUP(C8,[1]G1!$B$4:$B$38,[1]G1!$M$4:$M$38)=5,"P","A")</f>
        <v>P</v>
      </c>
      <c r="O8" s="1" t="str">
        <f>IF(_xlfn.XLOOKUP(C8,[1]G1!$B$4:$B$38,[1]G1!$N$4:$N$38)=5,"P","A")</f>
        <v>P</v>
      </c>
      <c r="P8" s="1" t="str">
        <f>IF(_xlfn.XLOOKUP(C8,[1]G1!$B$4:$B$38,[1]G1!$O$4:$O$38)=5,"P","A")</f>
        <v>P</v>
      </c>
      <c r="Q8" s="1" t="str">
        <f>IF(_xlfn.XLOOKUP(C8,[1]G1!$B$4:$B$38,[1]G1!$P$4:$P$38)=5,"P","A")</f>
        <v>P</v>
      </c>
      <c r="R8" s="1">
        <f>COUNTIF(F8:Q8,"P")*5/12</f>
        <v>5</v>
      </c>
      <c r="S8" s="1">
        <f>_xlfn.XLOOKUP(C8,[1]G1!$B$4:$B$38,[1]G1!$R$4:$R$38)</f>
        <v>10.25</v>
      </c>
      <c r="T8" s="1">
        <f>_xlfn.XLOOKUP(C8,[1]G1!$B$4:$B$38,[1]G1!$S$4:$S$38)</f>
        <v>15.25</v>
      </c>
    </row>
    <row r="9" spans="1:24" ht="21.75" customHeight="1">
      <c r="A9" s="8">
        <f>A8+1</f>
        <v>2</v>
      </c>
      <c r="B9" s="8">
        <v>1</v>
      </c>
      <c r="C9" s="26">
        <v>34041510</v>
      </c>
      <c r="D9" s="10" t="s">
        <v>3</v>
      </c>
      <c r="E9" s="10" t="s">
        <v>102</v>
      </c>
      <c r="F9" s="1" t="str">
        <f>IF(_xlfn.XLOOKUP(C9,[1]G1!$B$4:$B$38,[1]G1!$E$4:$E$38)=5,"P","A")</f>
        <v>P</v>
      </c>
      <c r="G9" s="1" t="str">
        <f>IF(_xlfn.XLOOKUP(C9,[1]G1!$B$4:$B$38,[1]G1!$F$4:$F$38)=5,"P","A")</f>
        <v>P</v>
      </c>
      <c r="H9" s="1" t="str">
        <f>IF(_xlfn.XLOOKUP(C9,[1]G1!$B$4:$B$38,[1]G1!$G$4:$G$38)=5,"P","A")</f>
        <v>P</v>
      </c>
      <c r="I9" s="1" t="str">
        <f>IF(_xlfn.XLOOKUP(C9,[1]G1!$B$4:$B$38,[1]G1!$H$4:$H$38)=5,"P","A")</f>
        <v>P</v>
      </c>
      <c r="J9" s="1" t="str">
        <f>IF(_xlfn.XLOOKUP(C9,[1]G1!$B$4:$B$38,[1]G1!$I$4:$I$38)=5,"P","A")</f>
        <v>P</v>
      </c>
      <c r="K9" s="1" t="str">
        <f>IF(_xlfn.XLOOKUP(C9,[1]G1!$B$4:$B$38,[1]G1!$J$4:$J$38)=5,"P","A")</f>
        <v>P</v>
      </c>
      <c r="L9" s="1" t="str">
        <f>IF(_xlfn.XLOOKUP(C9,[1]G1!$B$4:$B$38,[1]G1!$K$4:$K$38)=5,"P","A")</f>
        <v>P</v>
      </c>
      <c r="M9" s="1" t="str">
        <f>IF(_xlfn.XLOOKUP(C9,[1]G1!$B$4:$B$38,[1]G1!$L$4:$L$38)=5,"P","A")</f>
        <v>P</v>
      </c>
      <c r="N9" s="1" t="str">
        <f>IF(_xlfn.XLOOKUP(C9,[1]G1!$B$4:$B$38,[1]G1!$M$4:$M$38)=5,"P","A")</f>
        <v>P</v>
      </c>
      <c r="O9" s="1" t="str">
        <f>IF(_xlfn.XLOOKUP(C9,[1]G1!$B$4:$B$38,[1]G1!$N$4:$N$38)=5,"P","A")</f>
        <v>P</v>
      </c>
      <c r="P9" s="1" t="str">
        <f>IF(_xlfn.XLOOKUP(C9,[1]G1!$B$4:$B$38,[1]G1!$O$4:$O$38)=5,"P","A")</f>
        <v>P</v>
      </c>
      <c r="Q9" s="1" t="str">
        <f>IF(_xlfn.XLOOKUP(C9,[1]G1!$B$4:$B$38,[1]G1!$P$4:$P$38)=5,"P","A")</f>
        <v>P</v>
      </c>
      <c r="R9" s="1">
        <f t="shared" ref="R9:R42" si="0">COUNTIF(F9:Q9,"P")*5/12</f>
        <v>5</v>
      </c>
      <c r="S9" s="1">
        <f>_xlfn.XLOOKUP(C9,[1]G1!$B$4:$B$38,[1]G1!$R$4:$R$38)</f>
        <v>9</v>
      </c>
      <c r="T9" s="1">
        <f>_xlfn.XLOOKUP(C9,[1]G1!$B$4:$B$38,[1]G1!$S$4:$S$38)</f>
        <v>14</v>
      </c>
    </row>
    <row r="10" spans="1:24" ht="21.75" customHeight="1">
      <c r="A10" s="8">
        <f t="shared" ref="A10:A42" si="1">A9+1</f>
        <v>3</v>
      </c>
      <c r="B10" s="8">
        <v>1</v>
      </c>
      <c r="C10" s="26">
        <v>34045908</v>
      </c>
      <c r="D10" s="10" t="s">
        <v>10</v>
      </c>
      <c r="E10" s="10" t="s">
        <v>101</v>
      </c>
      <c r="F10" s="1" t="str">
        <f>IF(_xlfn.XLOOKUP(C10,[1]G1!$B$4:$B$38,[1]G1!$E$4:$E$38)=5,"P","A")</f>
        <v>P</v>
      </c>
      <c r="G10" s="1" t="str">
        <f>IF(_xlfn.XLOOKUP(C10,[1]G1!$B$4:$B$38,[1]G1!$F$4:$F$38)=5,"P","A")</f>
        <v>P</v>
      </c>
      <c r="H10" s="1" t="str">
        <f>IF(_xlfn.XLOOKUP(C10,[1]G1!$B$4:$B$38,[1]G1!$G$4:$G$38)=5,"P","A")</f>
        <v>P</v>
      </c>
      <c r="I10" s="1" t="str">
        <f>IF(_xlfn.XLOOKUP(C10,[1]G1!$B$4:$B$38,[1]G1!$H$4:$H$38)=5,"P","A")</f>
        <v>P</v>
      </c>
      <c r="J10" s="1" t="str">
        <f>IF(_xlfn.XLOOKUP(C10,[1]G1!$B$4:$B$38,[1]G1!$I$4:$I$38)=5,"P","A")</f>
        <v>P</v>
      </c>
      <c r="K10" s="1" t="str">
        <f>IF(_xlfn.XLOOKUP(C10,[1]G1!$B$4:$B$38,[1]G1!$J$4:$J$38)=5,"P","A")</f>
        <v>P</v>
      </c>
      <c r="L10" s="1" t="str">
        <f>IF(_xlfn.XLOOKUP(C10,[1]G1!$B$4:$B$38,[1]G1!$K$4:$K$38)=5,"P","A")</f>
        <v>A</v>
      </c>
      <c r="M10" s="1" t="str">
        <f>IF(_xlfn.XLOOKUP(C10,[1]G1!$B$4:$B$38,[1]G1!$L$4:$L$38)=5,"P","A")</f>
        <v>P</v>
      </c>
      <c r="N10" s="1" t="str">
        <f>IF(_xlfn.XLOOKUP(C10,[1]G1!$B$4:$B$38,[1]G1!$M$4:$M$38)=5,"P","A")</f>
        <v>P</v>
      </c>
      <c r="O10" s="1" t="str">
        <f>IF(_xlfn.XLOOKUP(C10,[1]G1!$B$4:$B$38,[1]G1!$N$4:$N$38)=5,"P","A")</f>
        <v>P</v>
      </c>
      <c r="P10" s="1" t="str">
        <f>IF(_xlfn.XLOOKUP(C10,[1]G1!$B$4:$B$38,[1]G1!$O$4:$O$38)=5,"P","A")</f>
        <v>P</v>
      </c>
      <c r="Q10" s="1" t="str">
        <f>IF(_xlfn.XLOOKUP(C10,[1]G1!$B$4:$B$38,[1]G1!$P$4:$P$38)=5,"P","A")</f>
        <v>P</v>
      </c>
      <c r="R10" s="1">
        <f t="shared" si="0"/>
        <v>4.583333333333333</v>
      </c>
      <c r="S10" s="1">
        <f>_xlfn.XLOOKUP(C10,[1]G1!$B$4:$B$38,[1]G1!$R$4:$R$38)</f>
        <v>6</v>
      </c>
      <c r="T10" s="1">
        <f>_xlfn.XLOOKUP(C10,[1]G1!$B$4:$B$38,[1]G1!$S$4:$S$38)</f>
        <v>10.75</v>
      </c>
    </row>
    <row r="11" spans="1:24" ht="21.75" customHeight="1">
      <c r="A11" s="8">
        <f t="shared" si="1"/>
        <v>4</v>
      </c>
      <c r="B11" s="8">
        <v>1</v>
      </c>
      <c r="C11" s="26">
        <v>34088408</v>
      </c>
      <c r="D11" s="10" t="s">
        <v>99</v>
      </c>
      <c r="E11" s="10" t="s">
        <v>100</v>
      </c>
      <c r="F11" s="1" t="str">
        <f>IF(_xlfn.XLOOKUP(C11,[1]G1!$B$4:$B$38,[1]G1!$E$4:$E$38)=5,"P","A")</f>
        <v>P</v>
      </c>
      <c r="G11" s="1" t="str">
        <f>IF(_xlfn.XLOOKUP(C11,[1]G1!$B$4:$B$38,[1]G1!$F$4:$F$38)=5,"P","A")</f>
        <v>P</v>
      </c>
      <c r="H11" s="1" t="str">
        <f>IF(_xlfn.XLOOKUP(C11,[1]G1!$B$4:$B$38,[1]G1!$G$4:$G$38)=5,"P","A")</f>
        <v>P</v>
      </c>
      <c r="I11" s="1" t="str">
        <f>IF(_xlfn.XLOOKUP(C11,[1]G1!$B$4:$B$38,[1]G1!$H$4:$H$38)=5,"P","A")</f>
        <v>P</v>
      </c>
      <c r="J11" s="1" t="str">
        <f>IF(_xlfn.XLOOKUP(C11,[1]G1!$B$4:$B$38,[1]G1!$I$4:$I$38)=5,"P","A")</f>
        <v>P</v>
      </c>
      <c r="K11" s="1" t="str">
        <f>IF(_xlfn.XLOOKUP(C11,[1]G1!$B$4:$B$38,[1]G1!$J$4:$J$38)=5,"P","A")</f>
        <v>P</v>
      </c>
      <c r="L11" s="1" t="str">
        <f>IF(_xlfn.XLOOKUP(C11,[1]G1!$B$4:$B$38,[1]G1!$K$4:$K$38)=5,"P","A")</f>
        <v>P</v>
      </c>
      <c r="M11" s="1" t="str">
        <f>IF(_xlfn.XLOOKUP(C11,[1]G1!$B$4:$B$38,[1]G1!$L$4:$L$38)=5,"P","A")</f>
        <v>A</v>
      </c>
      <c r="N11" s="1" t="str">
        <f>IF(_xlfn.XLOOKUP(C11,[1]G1!$B$4:$B$38,[1]G1!$M$4:$M$38)=5,"P","A")</f>
        <v>P</v>
      </c>
      <c r="O11" s="1" t="str">
        <f>IF(_xlfn.XLOOKUP(C11,[1]G1!$B$4:$B$38,[1]G1!$N$4:$N$38)=5,"P","A")</f>
        <v>P</v>
      </c>
      <c r="P11" s="1" t="str">
        <f>IF(_xlfn.XLOOKUP(C11,[1]G1!$B$4:$B$38,[1]G1!$O$4:$O$38)=5,"P","A")</f>
        <v>P</v>
      </c>
      <c r="Q11" s="1" t="str">
        <f>IF(_xlfn.XLOOKUP(C11,[1]G1!$B$4:$B$38,[1]G1!$P$4:$P$38)=5,"P","A")</f>
        <v>P</v>
      </c>
      <c r="R11" s="1">
        <f t="shared" si="0"/>
        <v>4.583333333333333</v>
      </c>
      <c r="S11" s="1">
        <f>_xlfn.XLOOKUP(C11,[1]G1!$B$4:$B$38,[1]G1!$R$4:$R$38)</f>
        <v>6.75</v>
      </c>
      <c r="T11" s="1">
        <f>_xlfn.XLOOKUP(C11,[1]G1!$B$4:$B$38,[1]G1!$S$4:$S$38)</f>
        <v>11.5</v>
      </c>
    </row>
    <row r="12" spans="1:24" ht="21.75" customHeight="1">
      <c r="A12" s="8">
        <f t="shared" si="1"/>
        <v>5</v>
      </c>
      <c r="B12" s="8">
        <v>1</v>
      </c>
      <c r="C12" s="26">
        <v>34008418</v>
      </c>
      <c r="D12" s="10" t="s">
        <v>97</v>
      </c>
      <c r="E12" s="10" t="s">
        <v>98</v>
      </c>
      <c r="F12" s="1" t="str">
        <f>IF(_xlfn.XLOOKUP(C12,[1]G1!$B$4:$B$38,[1]G1!$E$4:$E$38)=5,"P","A")</f>
        <v>P</v>
      </c>
      <c r="G12" s="1" t="str">
        <f>IF(_xlfn.XLOOKUP(C12,[1]G1!$B$4:$B$38,[1]G1!$F$4:$F$38)=5,"P","A")</f>
        <v>P</v>
      </c>
      <c r="H12" s="1" t="str">
        <f>IF(_xlfn.XLOOKUP(C12,[1]G1!$B$4:$B$38,[1]G1!$G$4:$G$38)=5,"P","A")</f>
        <v>P</v>
      </c>
      <c r="I12" s="1" t="str">
        <f>IF(_xlfn.XLOOKUP(C12,[1]G1!$B$4:$B$38,[1]G1!$H$4:$H$38)=5,"P","A")</f>
        <v>P</v>
      </c>
      <c r="J12" s="1" t="str">
        <f>IF(_xlfn.XLOOKUP(C12,[1]G1!$B$4:$B$38,[1]G1!$I$4:$I$38)=5,"P","A")</f>
        <v>P</v>
      </c>
      <c r="K12" s="1" t="str">
        <f>IF(_xlfn.XLOOKUP(C12,[1]G1!$B$4:$B$38,[1]G1!$J$4:$J$38)=5,"P","A")</f>
        <v>P</v>
      </c>
      <c r="L12" s="1" t="str">
        <f>IF(_xlfn.XLOOKUP(C12,[1]G1!$B$4:$B$38,[1]G1!$K$4:$K$38)=5,"P","A")</f>
        <v>A</v>
      </c>
      <c r="M12" s="1" t="str">
        <f>IF(_xlfn.XLOOKUP(C12,[1]G1!$B$4:$B$38,[1]G1!$L$4:$L$38)=5,"P","A")</f>
        <v>A</v>
      </c>
      <c r="N12" s="1" t="str">
        <f>IF(_xlfn.XLOOKUP(C12,[1]G1!$B$4:$B$38,[1]G1!$M$4:$M$38)=5,"P","A")</f>
        <v>P</v>
      </c>
      <c r="O12" s="1" t="str">
        <f>IF(_xlfn.XLOOKUP(C12,[1]G1!$B$4:$B$38,[1]G1!$N$4:$N$38)=5,"P","A")</f>
        <v>P</v>
      </c>
      <c r="P12" s="1" t="str">
        <f>IF(_xlfn.XLOOKUP(C12,[1]G1!$B$4:$B$38,[1]G1!$O$4:$O$38)=5,"P","A")</f>
        <v>P</v>
      </c>
      <c r="Q12" s="1" t="str">
        <f>IF(_xlfn.XLOOKUP(C12,[1]G1!$B$4:$B$38,[1]G1!$P$4:$P$38)=5,"P","A")</f>
        <v>P</v>
      </c>
      <c r="R12" s="1">
        <f t="shared" si="0"/>
        <v>4.166666666666667</v>
      </c>
      <c r="S12" s="1">
        <f>_xlfn.XLOOKUP(C12,[1]G1!$B$4:$B$38,[1]G1!$R$4:$R$38)</f>
        <v>5.5</v>
      </c>
      <c r="T12" s="1">
        <f>_xlfn.XLOOKUP(C12,[1]G1!$B$4:$B$38,[1]G1!$S$4:$S$38)</f>
        <v>9.75</v>
      </c>
    </row>
    <row r="13" spans="1:24" ht="21.75" customHeight="1">
      <c r="A13" s="8">
        <f t="shared" si="1"/>
        <v>6</v>
      </c>
      <c r="B13" s="8">
        <v>1</v>
      </c>
      <c r="C13" s="26">
        <v>34017120</v>
      </c>
      <c r="D13" s="10" t="s">
        <v>9</v>
      </c>
      <c r="E13" s="10" t="s">
        <v>96</v>
      </c>
      <c r="F13" s="1" t="str">
        <f>IF(_xlfn.XLOOKUP(C13,[1]G1!$B$4:$B$38,[1]G1!$E$4:$E$38)=5,"P","A")</f>
        <v>P</v>
      </c>
      <c r="G13" s="1" t="str">
        <f>IF(_xlfn.XLOOKUP(C13,[1]G1!$B$4:$B$38,[1]G1!$F$4:$F$38)=5,"P","A")</f>
        <v>P</v>
      </c>
      <c r="H13" s="1" t="str">
        <f>IF(_xlfn.XLOOKUP(C13,[1]G1!$B$4:$B$38,[1]G1!$G$4:$G$38)=5,"P","A")</f>
        <v>P</v>
      </c>
      <c r="I13" s="1" t="str">
        <f>IF(_xlfn.XLOOKUP(C13,[1]G1!$B$4:$B$38,[1]G1!$H$4:$H$38)=5,"P","A")</f>
        <v>P</v>
      </c>
      <c r="J13" s="1" t="str">
        <f>IF(_xlfn.XLOOKUP(C13,[1]G1!$B$4:$B$38,[1]G1!$I$4:$I$38)=5,"P","A")</f>
        <v>A</v>
      </c>
      <c r="K13" s="1" t="str">
        <f>IF(_xlfn.XLOOKUP(C13,[1]G1!$B$4:$B$38,[1]G1!$J$4:$J$38)=5,"P","A")</f>
        <v>P</v>
      </c>
      <c r="L13" s="1" t="str">
        <f>IF(_xlfn.XLOOKUP(C13,[1]G1!$B$4:$B$38,[1]G1!$K$4:$K$38)=5,"P","A")</f>
        <v>P</v>
      </c>
      <c r="M13" s="1" t="str">
        <f>IF(_xlfn.XLOOKUP(C13,[1]G1!$B$4:$B$38,[1]G1!$L$4:$L$38)=5,"P","A")</f>
        <v>P</v>
      </c>
      <c r="N13" s="1" t="str">
        <f>IF(_xlfn.XLOOKUP(C13,[1]G1!$B$4:$B$38,[1]G1!$M$4:$M$38)=5,"P","A")</f>
        <v>P</v>
      </c>
      <c r="O13" s="1" t="str">
        <f>IF(_xlfn.XLOOKUP(C13,[1]G1!$B$4:$B$38,[1]G1!$N$4:$N$38)=5,"P","A")</f>
        <v>P</v>
      </c>
      <c r="P13" s="1" t="str">
        <f>IF(_xlfn.XLOOKUP(C13,[1]G1!$B$4:$B$38,[1]G1!$O$4:$O$38)=5,"P","A")</f>
        <v>P</v>
      </c>
      <c r="Q13" s="1" t="str">
        <f>IF(_xlfn.XLOOKUP(C13,[1]G1!$B$4:$B$38,[1]G1!$P$4:$P$38)=5,"P","A")</f>
        <v>P</v>
      </c>
      <c r="R13" s="1">
        <f t="shared" si="0"/>
        <v>4.583333333333333</v>
      </c>
      <c r="S13" s="1">
        <f>_xlfn.XLOOKUP(C13,[1]G1!$B$4:$B$38,[1]G1!$R$4:$R$38)</f>
        <v>7</v>
      </c>
      <c r="T13" s="1">
        <f>_xlfn.XLOOKUP(C13,[1]G1!$B$4:$B$38,[1]G1!$S$4:$S$38)</f>
        <v>11.75</v>
      </c>
    </row>
    <row r="14" spans="1:24" ht="21.75" customHeight="1">
      <c r="A14" s="8">
        <f t="shared" si="1"/>
        <v>7</v>
      </c>
      <c r="B14" s="8">
        <v>1</v>
      </c>
      <c r="C14" s="26">
        <v>34009308</v>
      </c>
      <c r="D14" s="10" t="s">
        <v>94</v>
      </c>
      <c r="E14" s="10" t="s">
        <v>95</v>
      </c>
      <c r="F14" s="1" t="str">
        <f>IF(_xlfn.XLOOKUP(C14,[1]G1!$B$4:$B$38,[1]G1!$E$4:$E$38)=5,"P","A")</f>
        <v>P</v>
      </c>
      <c r="G14" s="1" t="str">
        <f>IF(_xlfn.XLOOKUP(C14,[1]G1!$B$4:$B$38,[1]G1!$F$4:$F$38)=5,"P","A")</f>
        <v>P</v>
      </c>
      <c r="H14" s="1" t="str">
        <f>IF(_xlfn.XLOOKUP(C14,[1]G1!$B$4:$B$38,[1]G1!$G$4:$G$38)=5,"P","A")</f>
        <v>P</v>
      </c>
      <c r="I14" s="1" t="str">
        <f>IF(_xlfn.XLOOKUP(C14,[1]G1!$B$4:$B$38,[1]G1!$H$4:$H$38)=5,"P","A")</f>
        <v>P</v>
      </c>
      <c r="J14" s="1" t="str">
        <f>IF(_xlfn.XLOOKUP(C14,[1]G1!$B$4:$B$38,[1]G1!$I$4:$I$38)=5,"P","A")</f>
        <v>P</v>
      </c>
      <c r="K14" s="1" t="str">
        <f>IF(_xlfn.XLOOKUP(C14,[1]G1!$B$4:$B$38,[1]G1!$J$4:$J$38)=5,"P","A")</f>
        <v>P</v>
      </c>
      <c r="L14" s="1" t="str">
        <f>IF(_xlfn.XLOOKUP(C14,[1]G1!$B$4:$B$38,[1]G1!$K$4:$K$38)=5,"P","A")</f>
        <v>P</v>
      </c>
      <c r="M14" s="1" t="str">
        <f>IF(_xlfn.XLOOKUP(C14,[1]G1!$B$4:$B$38,[1]G1!$L$4:$L$38)=5,"P","A")</f>
        <v>P</v>
      </c>
      <c r="N14" s="1" t="str">
        <f>IF(_xlfn.XLOOKUP(C14,[1]G1!$B$4:$B$38,[1]G1!$M$4:$M$38)=5,"P","A")</f>
        <v>P</v>
      </c>
      <c r="O14" s="1" t="str">
        <f>IF(_xlfn.XLOOKUP(C14,[1]G1!$B$4:$B$38,[1]G1!$N$4:$N$38)=5,"P","A")</f>
        <v>P</v>
      </c>
      <c r="P14" s="1" t="str">
        <f>IF(_xlfn.XLOOKUP(C14,[1]G1!$B$4:$B$38,[1]G1!$O$4:$O$38)=5,"P","A")</f>
        <v>P</v>
      </c>
      <c r="Q14" s="1" t="str">
        <f>IF(_xlfn.XLOOKUP(C14,[1]G1!$B$4:$B$38,[1]G1!$P$4:$P$38)=5,"P","A")</f>
        <v>P</v>
      </c>
      <c r="R14" s="1">
        <f t="shared" si="0"/>
        <v>5</v>
      </c>
      <c r="S14" s="1">
        <f>_xlfn.XLOOKUP(C14,[1]G1!$B$4:$B$38,[1]G1!$R$4:$R$38)</f>
        <v>10.25</v>
      </c>
      <c r="T14" s="1">
        <f>_xlfn.XLOOKUP(C14,[1]G1!$B$4:$B$38,[1]G1!$S$4:$S$38)</f>
        <v>15.25</v>
      </c>
    </row>
    <row r="15" spans="1:24" ht="21.75" customHeight="1">
      <c r="A15" s="8">
        <f t="shared" si="1"/>
        <v>8</v>
      </c>
      <c r="B15" s="8">
        <v>1</v>
      </c>
      <c r="C15" s="26">
        <v>416056</v>
      </c>
      <c r="D15" s="10" t="s">
        <v>92</v>
      </c>
      <c r="E15" s="10" t="s">
        <v>93</v>
      </c>
      <c r="F15" s="1" t="str">
        <f>IF(_xlfn.XLOOKUP(C15,[1]G1!$B$4:$B$38,[1]G1!$E$4:$E$38)=5,"P","A")</f>
        <v>P</v>
      </c>
      <c r="G15" s="1" t="str">
        <f>IF(_xlfn.XLOOKUP(C15,[1]G1!$B$4:$B$38,[1]G1!$F$4:$F$38)=5,"P","A")</f>
        <v>A</v>
      </c>
      <c r="H15" s="1" t="str">
        <f>IF(_xlfn.XLOOKUP(C15,[1]G1!$B$4:$B$38,[1]G1!$G$4:$G$38)=5,"P","A")</f>
        <v>P</v>
      </c>
      <c r="I15" s="1" t="str">
        <f>IF(_xlfn.XLOOKUP(C15,[1]G1!$B$4:$B$38,[1]G1!$H$4:$H$38)=5,"P","A")</f>
        <v>P</v>
      </c>
      <c r="J15" s="1" t="str">
        <f>IF(_xlfn.XLOOKUP(C15,[1]G1!$B$4:$B$38,[1]G1!$I$4:$I$38)=5,"P","A")</f>
        <v>P</v>
      </c>
      <c r="K15" s="1" t="str">
        <f>IF(_xlfn.XLOOKUP(C15,[1]G1!$B$4:$B$38,[1]G1!$J$4:$J$38)=5,"P","A")</f>
        <v>P</v>
      </c>
      <c r="L15" s="1" t="str">
        <f>IF(_xlfn.XLOOKUP(C15,[1]G1!$B$4:$B$38,[1]G1!$K$4:$K$38)=5,"P","A")</f>
        <v>P</v>
      </c>
      <c r="M15" s="1" t="str">
        <f>IF(_xlfn.XLOOKUP(C15,[1]G1!$B$4:$B$38,[1]G1!$L$4:$L$38)=5,"P","A")</f>
        <v>P</v>
      </c>
      <c r="N15" s="1" t="str">
        <f>IF(_xlfn.XLOOKUP(C15,[1]G1!$B$4:$B$38,[1]G1!$M$4:$M$38)=5,"P","A")</f>
        <v>P</v>
      </c>
      <c r="O15" s="1" t="str">
        <f>IF(_xlfn.XLOOKUP(C15,[1]G1!$B$4:$B$38,[1]G1!$N$4:$N$38)=5,"P","A")</f>
        <v>P</v>
      </c>
      <c r="P15" s="1" t="str">
        <f>IF(_xlfn.XLOOKUP(C15,[1]G1!$B$4:$B$38,[1]G1!$O$4:$O$38)=5,"P","A")</f>
        <v>P</v>
      </c>
      <c r="Q15" s="1" t="str">
        <f>IF(_xlfn.XLOOKUP(C15,[1]G1!$B$4:$B$38,[1]G1!$P$4:$P$38)=5,"P","A")</f>
        <v>P</v>
      </c>
      <c r="R15" s="1">
        <f t="shared" si="0"/>
        <v>4.583333333333333</v>
      </c>
      <c r="S15" s="1">
        <f>_xlfn.XLOOKUP(C15,[1]G1!$B$4:$B$38,[1]G1!$R$4:$R$38)</f>
        <v>5.5</v>
      </c>
      <c r="T15" s="1">
        <f>_xlfn.XLOOKUP(C15,[1]G1!$B$4:$B$38,[1]G1!$S$4:$S$38)</f>
        <v>10.25</v>
      </c>
    </row>
    <row r="16" spans="1:24" ht="21.75" customHeight="1">
      <c r="A16" s="8">
        <f t="shared" si="1"/>
        <v>9</v>
      </c>
      <c r="B16" s="8">
        <v>1</v>
      </c>
      <c r="C16" s="26">
        <v>34089609</v>
      </c>
      <c r="D16" s="10" t="s">
        <v>91</v>
      </c>
      <c r="E16" s="10" t="s">
        <v>17</v>
      </c>
      <c r="F16" s="1" t="str">
        <f>IF(_xlfn.XLOOKUP(C16,[1]G1!$B$4:$B$38,[1]G1!$E$4:$E$38)=5,"P","A")</f>
        <v>P</v>
      </c>
      <c r="G16" s="1" t="str">
        <f>IF(_xlfn.XLOOKUP(C16,[1]G1!$B$4:$B$38,[1]G1!$F$4:$F$38)=5,"P","A")</f>
        <v>P</v>
      </c>
      <c r="H16" s="1" t="str">
        <f>IF(_xlfn.XLOOKUP(C16,[1]G1!$B$4:$B$38,[1]G1!$G$4:$G$38)=5,"P","A")</f>
        <v>P</v>
      </c>
      <c r="I16" s="1" t="str">
        <f>IF(_xlfn.XLOOKUP(C16,[1]G1!$B$4:$B$38,[1]G1!$H$4:$H$38)=5,"P","A")</f>
        <v>P</v>
      </c>
      <c r="J16" s="1" t="str">
        <f>IF(_xlfn.XLOOKUP(C16,[1]G1!$B$4:$B$38,[1]G1!$I$4:$I$38)=5,"P","A")</f>
        <v>A</v>
      </c>
      <c r="K16" s="1" t="str">
        <f>IF(_xlfn.XLOOKUP(C16,[1]G1!$B$4:$B$38,[1]G1!$J$4:$J$38)=5,"P","A")</f>
        <v>A</v>
      </c>
      <c r="L16" s="1" t="str">
        <f>IF(_xlfn.XLOOKUP(C16,[1]G1!$B$4:$B$38,[1]G1!$K$4:$K$38)=5,"P","A")</f>
        <v>P</v>
      </c>
      <c r="M16" s="1" t="str">
        <f>IF(_xlfn.XLOOKUP(C16,[1]G1!$B$4:$B$38,[1]G1!$L$4:$L$38)=5,"P","A")</f>
        <v>P</v>
      </c>
      <c r="N16" s="1" t="str">
        <f>IF(_xlfn.XLOOKUP(C16,[1]G1!$B$4:$B$38,[1]G1!$M$4:$M$38)=5,"P","A")</f>
        <v>P</v>
      </c>
      <c r="O16" s="1" t="str">
        <f>IF(_xlfn.XLOOKUP(C16,[1]G1!$B$4:$B$38,[1]G1!$N$4:$N$38)=5,"P","A")</f>
        <v>P</v>
      </c>
      <c r="P16" s="1" t="str">
        <f>IF(_xlfn.XLOOKUP(C16,[1]G1!$B$4:$B$38,[1]G1!$O$4:$O$38)=5,"P","A")</f>
        <v>P</v>
      </c>
      <c r="Q16" s="1" t="str">
        <f>IF(_xlfn.XLOOKUP(C16,[1]G1!$B$4:$B$38,[1]G1!$P$4:$P$38)=5,"P","A")</f>
        <v>P</v>
      </c>
      <c r="R16" s="1">
        <f t="shared" si="0"/>
        <v>4.166666666666667</v>
      </c>
      <c r="S16" s="1">
        <f>_xlfn.XLOOKUP(C16,[1]G1!$B$4:$B$38,[1]G1!$R$4:$R$38)</f>
        <v>8.5</v>
      </c>
      <c r="T16" s="1">
        <f>_xlfn.XLOOKUP(C16,[1]G1!$B$4:$B$38,[1]G1!$S$4:$S$38)</f>
        <v>12.75</v>
      </c>
    </row>
    <row r="17" spans="1:20" ht="21.75" customHeight="1">
      <c r="A17" s="8">
        <f t="shared" si="1"/>
        <v>10</v>
      </c>
      <c r="B17" s="8">
        <v>1</v>
      </c>
      <c r="C17" s="26">
        <v>34007206</v>
      </c>
      <c r="D17" s="10" t="s">
        <v>90</v>
      </c>
      <c r="E17" s="10" t="s">
        <v>21</v>
      </c>
      <c r="F17" s="1" t="str">
        <f>IF(_xlfn.XLOOKUP(C17,[1]G1!$B$4:$B$38,[1]G1!$E$4:$E$38)=5,"P","A")</f>
        <v>P</v>
      </c>
      <c r="G17" s="1" t="str">
        <f>IF(_xlfn.XLOOKUP(C17,[1]G1!$B$4:$B$38,[1]G1!$F$4:$F$38)=5,"P","A")</f>
        <v>P</v>
      </c>
      <c r="H17" s="1" t="str">
        <f>IF(_xlfn.XLOOKUP(C17,[1]G1!$B$4:$B$38,[1]G1!$G$4:$G$38)=5,"P","A")</f>
        <v>P</v>
      </c>
      <c r="I17" s="1" t="str">
        <f>IF(_xlfn.XLOOKUP(C17,[1]G1!$B$4:$B$38,[1]G1!$H$4:$H$38)=5,"P","A")</f>
        <v>P</v>
      </c>
      <c r="J17" s="1" t="str">
        <f>IF(_xlfn.XLOOKUP(C17,[1]G1!$B$4:$B$38,[1]G1!$I$4:$I$38)=5,"P","A")</f>
        <v>P</v>
      </c>
      <c r="K17" s="1" t="str">
        <f>IF(_xlfn.XLOOKUP(C17,[1]G1!$B$4:$B$38,[1]G1!$J$4:$J$38)=5,"P","A")</f>
        <v>P</v>
      </c>
      <c r="L17" s="1" t="str">
        <f>IF(_xlfn.XLOOKUP(C17,[1]G1!$B$4:$B$38,[1]G1!$K$4:$K$38)=5,"P","A")</f>
        <v>P</v>
      </c>
      <c r="M17" s="1" t="str">
        <f>IF(_xlfn.XLOOKUP(C17,[1]G1!$B$4:$B$38,[1]G1!$L$4:$L$38)=5,"P","A")</f>
        <v>P</v>
      </c>
      <c r="N17" s="1" t="str">
        <f>IF(_xlfn.XLOOKUP(C17,[1]G1!$B$4:$B$38,[1]G1!$M$4:$M$38)=5,"P","A")</f>
        <v>P</v>
      </c>
      <c r="O17" s="1" t="str">
        <f>IF(_xlfn.XLOOKUP(C17,[1]G1!$B$4:$B$38,[1]G1!$N$4:$N$38)=5,"P","A")</f>
        <v>P</v>
      </c>
      <c r="P17" s="1" t="str">
        <f>IF(_xlfn.XLOOKUP(C17,[1]G1!$B$4:$B$38,[1]G1!$O$4:$O$38)=5,"P","A")</f>
        <v>P</v>
      </c>
      <c r="Q17" s="1" t="str">
        <f>IF(_xlfn.XLOOKUP(C17,[1]G1!$B$4:$B$38,[1]G1!$P$4:$P$38)=5,"P","A")</f>
        <v>P</v>
      </c>
      <c r="R17" s="1">
        <f t="shared" si="0"/>
        <v>5</v>
      </c>
      <c r="S17" s="1">
        <f>_xlfn.XLOOKUP(C17,[1]G1!$B$4:$B$38,[1]G1!$R$4:$R$38)</f>
        <v>6.25</v>
      </c>
      <c r="T17" s="1">
        <f>_xlfn.XLOOKUP(C17,[1]G1!$B$4:$B$38,[1]G1!$S$4:$S$38)</f>
        <v>11.25</v>
      </c>
    </row>
    <row r="18" spans="1:20" ht="21.75" customHeight="1">
      <c r="A18" s="8">
        <f t="shared" si="1"/>
        <v>11</v>
      </c>
      <c r="B18" s="8">
        <v>1</v>
      </c>
      <c r="C18" s="26">
        <v>34066109</v>
      </c>
      <c r="D18" s="10" t="s">
        <v>88</v>
      </c>
      <c r="E18" s="10" t="s">
        <v>89</v>
      </c>
      <c r="F18" s="1" t="str">
        <f>IF(_xlfn.XLOOKUP(C18,[1]G1!$B$4:$B$38,[1]G1!$E$4:$E$38)=5,"P","A")</f>
        <v>P</v>
      </c>
      <c r="G18" s="1" t="str">
        <f>IF(_xlfn.XLOOKUP(C18,[1]G1!$B$4:$B$38,[1]G1!$F$4:$F$38)=5,"P","A")</f>
        <v>P</v>
      </c>
      <c r="H18" s="1" t="str">
        <f>IF(_xlfn.XLOOKUP(C18,[1]G1!$B$4:$B$38,[1]G1!$G$4:$G$38)=5,"P","A")</f>
        <v>P</v>
      </c>
      <c r="I18" s="1" t="str">
        <f>IF(_xlfn.XLOOKUP(C18,[1]G1!$B$4:$B$38,[1]G1!$H$4:$H$38)=5,"P","A")</f>
        <v>P</v>
      </c>
      <c r="J18" s="1" t="str">
        <f>IF(_xlfn.XLOOKUP(C18,[1]G1!$B$4:$B$38,[1]G1!$I$4:$I$38)=5,"P","A")</f>
        <v>P</v>
      </c>
      <c r="K18" s="1" t="str">
        <f>IF(_xlfn.XLOOKUP(C18,[1]G1!$B$4:$B$38,[1]G1!$J$4:$J$38)=5,"P","A")</f>
        <v>P</v>
      </c>
      <c r="L18" s="1" t="str">
        <f>IF(_xlfn.XLOOKUP(C18,[1]G1!$B$4:$B$38,[1]G1!$K$4:$K$38)=5,"P","A")</f>
        <v>P</v>
      </c>
      <c r="M18" s="1" t="str">
        <f>IF(_xlfn.XLOOKUP(C18,[1]G1!$B$4:$B$38,[1]G1!$L$4:$L$38)=5,"P","A")</f>
        <v>A</v>
      </c>
      <c r="N18" s="1" t="str">
        <f>IF(_xlfn.XLOOKUP(C18,[1]G1!$B$4:$B$38,[1]G1!$M$4:$M$38)=5,"P","A")</f>
        <v>P</v>
      </c>
      <c r="O18" s="1" t="str">
        <f>IF(_xlfn.XLOOKUP(C18,[1]G1!$B$4:$B$38,[1]G1!$N$4:$N$38)=5,"P","A")</f>
        <v>A</v>
      </c>
      <c r="P18" s="1" t="str">
        <f>IF(_xlfn.XLOOKUP(C18,[1]G1!$B$4:$B$38,[1]G1!$O$4:$O$38)=5,"P","A")</f>
        <v>P</v>
      </c>
      <c r="Q18" s="1" t="str">
        <f>IF(_xlfn.XLOOKUP(C18,[1]G1!$B$4:$B$38,[1]G1!$P$4:$P$38)=5,"P","A")</f>
        <v>P</v>
      </c>
      <c r="R18" s="1">
        <f t="shared" si="0"/>
        <v>4.166666666666667</v>
      </c>
      <c r="S18" s="1">
        <f>_xlfn.XLOOKUP(C18,[1]G1!$B$4:$B$38,[1]G1!$R$4:$R$38)</f>
        <v>6.75</v>
      </c>
      <c r="T18" s="1">
        <f>_xlfn.XLOOKUP(C18,[1]G1!$B$4:$B$38,[1]G1!$S$4:$S$38)</f>
        <v>11</v>
      </c>
    </row>
    <row r="19" spans="1:20" ht="21.75" customHeight="1">
      <c r="A19" s="8">
        <f t="shared" si="1"/>
        <v>12</v>
      </c>
      <c r="B19" s="8">
        <v>1</v>
      </c>
      <c r="C19" s="26">
        <v>34014167</v>
      </c>
      <c r="D19" s="10" t="s">
        <v>86</v>
      </c>
      <c r="E19" s="10" t="s">
        <v>87</v>
      </c>
      <c r="F19" s="1" t="str">
        <f>IF(_xlfn.XLOOKUP(C19,[1]G1!$B$4:$B$38,[1]G1!$E$4:$E$38)=5,"P","A")</f>
        <v>P</v>
      </c>
      <c r="G19" s="1" t="str">
        <f>IF(_xlfn.XLOOKUP(C19,[1]G1!$B$4:$B$38,[1]G1!$F$4:$F$38)=5,"P","A")</f>
        <v>P</v>
      </c>
      <c r="H19" s="1" t="str">
        <f>IF(_xlfn.XLOOKUP(C19,[1]G1!$B$4:$B$38,[1]G1!$G$4:$G$38)=5,"P","A")</f>
        <v>P</v>
      </c>
      <c r="I19" s="1" t="str">
        <f>IF(_xlfn.XLOOKUP(C19,[1]G1!$B$4:$B$38,[1]G1!$H$4:$H$38)=5,"P","A")</f>
        <v>P</v>
      </c>
      <c r="J19" s="1" t="str">
        <f>IF(_xlfn.XLOOKUP(C19,[1]G1!$B$4:$B$38,[1]G1!$I$4:$I$38)=5,"P","A")</f>
        <v>P</v>
      </c>
      <c r="K19" s="1" t="str">
        <f>IF(_xlfn.XLOOKUP(C19,[1]G1!$B$4:$B$38,[1]G1!$J$4:$J$38)=5,"P","A")</f>
        <v>P</v>
      </c>
      <c r="L19" s="1" t="str">
        <f>IF(_xlfn.XLOOKUP(C19,[1]G1!$B$4:$B$38,[1]G1!$K$4:$K$38)=5,"P","A")</f>
        <v>A</v>
      </c>
      <c r="M19" s="1" t="str">
        <f>IF(_xlfn.XLOOKUP(C19,[1]G1!$B$4:$B$38,[1]G1!$L$4:$L$38)=5,"P","A")</f>
        <v>P</v>
      </c>
      <c r="N19" s="1" t="str">
        <f>IF(_xlfn.XLOOKUP(C19,[1]G1!$B$4:$B$38,[1]G1!$M$4:$M$38)=5,"P","A")</f>
        <v>P</v>
      </c>
      <c r="O19" s="1" t="str">
        <f>IF(_xlfn.XLOOKUP(C19,[1]G1!$B$4:$B$38,[1]G1!$N$4:$N$38)=5,"P","A")</f>
        <v>P</v>
      </c>
      <c r="P19" s="1" t="str">
        <f>IF(_xlfn.XLOOKUP(C19,[1]G1!$B$4:$B$38,[1]G1!$O$4:$O$38)=5,"P","A")</f>
        <v>P</v>
      </c>
      <c r="Q19" s="1" t="str">
        <f>IF(_xlfn.XLOOKUP(C19,[1]G1!$B$4:$B$38,[1]G1!$P$4:$P$38)=5,"P","A")</f>
        <v>P</v>
      </c>
      <c r="R19" s="1">
        <f t="shared" si="0"/>
        <v>4.583333333333333</v>
      </c>
      <c r="S19" s="1">
        <f>_xlfn.XLOOKUP(C19,[1]G1!$B$4:$B$38,[1]G1!$R$4:$R$38)</f>
        <v>8.5</v>
      </c>
      <c r="T19" s="1">
        <f>_xlfn.XLOOKUP(C19,[1]G1!$B$4:$B$38,[1]G1!$S$4:$S$38)</f>
        <v>13.25</v>
      </c>
    </row>
    <row r="20" spans="1:20" ht="21.75" customHeight="1">
      <c r="A20" s="8">
        <f t="shared" si="1"/>
        <v>13</v>
      </c>
      <c r="B20" s="8">
        <v>1</v>
      </c>
      <c r="C20" s="26">
        <v>34018703</v>
      </c>
      <c r="D20" s="10" t="s">
        <v>84</v>
      </c>
      <c r="E20" s="10" t="s">
        <v>85</v>
      </c>
      <c r="F20" s="1" t="str">
        <f>IF(_xlfn.XLOOKUP(C20,[1]G1!$B$4:$B$38,[1]G1!$E$4:$E$38)=5,"P","A")</f>
        <v>P</v>
      </c>
      <c r="G20" s="1" t="str">
        <f>IF(_xlfn.XLOOKUP(C20,[1]G1!$B$4:$B$38,[1]G1!$F$4:$F$38)=5,"P","A")</f>
        <v>P</v>
      </c>
      <c r="H20" s="1" t="str">
        <f>IF(_xlfn.XLOOKUP(C20,[1]G1!$B$4:$B$38,[1]G1!$G$4:$G$38)=5,"P","A")</f>
        <v>P</v>
      </c>
      <c r="I20" s="1" t="str">
        <f>IF(_xlfn.XLOOKUP(C20,[1]G1!$B$4:$B$38,[1]G1!$H$4:$H$38)=5,"P","A")</f>
        <v>P</v>
      </c>
      <c r="J20" s="1" t="str">
        <f>IF(_xlfn.XLOOKUP(C20,[1]G1!$B$4:$B$38,[1]G1!$I$4:$I$38)=5,"P","A")</f>
        <v>P</v>
      </c>
      <c r="K20" s="1" t="str">
        <f>IF(_xlfn.XLOOKUP(C20,[1]G1!$B$4:$B$38,[1]G1!$J$4:$J$38)=5,"P","A")</f>
        <v>P</v>
      </c>
      <c r="L20" s="1" t="str">
        <f>IF(_xlfn.XLOOKUP(C20,[1]G1!$B$4:$B$38,[1]G1!$K$4:$K$38)=5,"P","A")</f>
        <v>P</v>
      </c>
      <c r="M20" s="1" t="str">
        <f>IF(_xlfn.XLOOKUP(C20,[1]G1!$B$4:$B$38,[1]G1!$L$4:$L$38)=5,"P","A")</f>
        <v>P</v>
      </c>
      <c r="N20" s="1" t="str">
        <f>IF(_xlfn.XLOOKUP(C20,[1]G1!$B$4:$B$38,[1]G1!$M$4:$M$38)=5,"P","A")</f>
        <v>P</v>
      </c>
      <c r="O20" s="1" t="str">
        <f>IF(_xlfn.XLOOKUP(C20,[1]G1!$B$4:$B$38,[1]G1!$N$4:$N$38)=5,"P","A")</f>
        <v>P</v>
      </c>
      <c r="P20" s="1" t="str">
        <f>IF(_xlfn.XLOOKUP(C20,[1]G1!$B$4:$B$38,[1]G1!$O$4:$O$38)=5,"P","A")</f>
        <v>P</v>
      </c>
      <c r="Q20" s="1" t="str">
        <f>IF(_xlfn.XLOOKUP(C20,[1]G1!$B$4:$B$38,[1]G1!$P$4:$P$38)=5,"P","A")</f>
        <v>P</v>
      </c>
      <c r="R20" s="1">
        <f t="shared" si="0"/>
        <v>5</v>
      </c>
      <c r="S20" s="1">
        <f>_xlfn.XLOOKUP(C20,[1]G1!$B$4:$B$38,[1]G1!$R$4:$R$38)</f>
        <v>11.75</v>
      </c>
      <c r="T20" s="1">
        <f>_xlfn.XLOOKUP(C20,[1]G1!$B$4:$B$38,[1]G1!$S$4:$S$38)</f>
        <v>16.75</v>
      </c>
    </row>
    <row r="21" spans="1:20" ht="21.75" customHeight="1">
      <c r="A21" s="8">
        <f t="shared" si="1"/>
        <v>14</v>
      </c>
      <c r="B21" s="8">
        <v>1</v>
      </c>
      <c r="C21" s="26">
        <v>34045008</v>
      </c>
      <c r="D21" s="10" t="s">
        <v>15</v>
      </c>
      <c r="E21" s="10" t="s">
        <v>83</v>
      </c>
      <c r="F21" s="1" t="str">
        <f>IF(_xlfn.XLOOKUP(C21,[1]G1!$B$4:$B$38,[1]G1!$E$4:$E$38)=5,"P","A")</f>
        <v>P</v>
      </c>
      <c r="G21" s="1" t="str">
        <f>IF(_xlfn.XLOOKUP(C21,[1]G1!$B$4:$B$38,[1]G1!$F$4:$F$38)=5,"P","A")</f>
        <v>P</v>
      </c>
      <c r="H21" s="1" t="str">
        <f>IF(_xlfn.XLOOKUP(C21,[1]G1!$B$4:$B$38,[1]G1!$G$4:$G$38)=5,"P","A")</f>
        <v>P</v>
      </c>
      <c r="I21" s="1" t="str">
        <f>IF(_xlfn.XLOOKUP(C21,[1]G1!$B$4:$B$38,[1]G1!$H$4:$H$38)=5,"P","A")</f>
        <v>P</v>
      </c>
      <c r="J21" s="1" t="str">
        <f>IF(_xlfn.XLOOKUP(C21,[1]G1!$B$4:$B$38,[1]G1!$I$4:$I$38)=5,"P","A")</f>
        <v>P</v>
      </c>
      <c r="K21" s="1" t="str">
        <f>IF(_xlfn.XLOOKUP(C21,[1]G1!$B$4:$B$38,[1]G1!$J$4:$J$38)=5,"P","A")</f>
        <v>P</v>
      </c>
      <c r="L21" s="1" t="str">
        <f>IF(_xlfn.XLOOKUP(C21,[1]G1!$B$4:$B$38,[1]G1!$K$4:$K$38)=5,"P","A")</f>
        <v>A</v>
      </c>
      <c r="M21" s="1" t="str">
        <f>IF(_xlfn.XLOOKUP(C21,[1]G1!$B$4:$B$38,[1]G1!$L$4:$L$38)=5,"P","A")</f>
        <v>A</v>
      </c>
      <c r="N21" s="1" t="str">
        <f>IF(_xlfn.XLOOKUP(C21,[1]G1!$B$4:$B$38,[1]G1!$M$4:$M$38)=5,"P","A")</f>
        <v>P</v>
      </c>
      <c r="O21" s="1" t="str">
        <f>IF(_xlfn.XLOOKUP(C21,[1]G1!$B$4:$B$38,[1]G1!$N$4:$N$38)=5,"P","A")</f>
        <v>P</v>
      </c>
      <c r="P21" s="1" t="str">
        <f>IF(_xlfn.XLOOKUP(C21,[1]G1!$B$4:$B$38,[1]G1!$O$4:$O$38)=5,"P","A")</f>
        <v>P</v>
      </c>
      <c r="Q21" s="1" t="str">
        <f>IF(_xlfn.XLOOKUP(C21,[1]G1!$B$4:$B$38,[1]G1!$P$4:$P$38)=5,"P","A")</f>
        <v>A</v>
      </c>
      <c r="R21" s="1">
        <f t="shared" si="0"/>
        <v>3.75</v>
      </c>
      <c r="S21" s="1">
        <f>_xlfn.XLOOKUP(C21,[1]G1!$B$4:$B$38,[1]G1!$R$4:$R$38)</f>
        <v>3</v>
      </c>
      <c r="T21" s="1">
        <f>_xlfn.XLOOKUP(C21,[1]G1!$B$4:$B$38,[1]G1!$S$4:$S$38)</f>
        <v>6.75</v>
      </c>
    </row>
    <row r="22" spans="1:20" ht="21.75" customHeight="1">
      <c r="A22" s="8">
        <f t="shared" si="1"/>
        <v>15</v>
      </c>
      <c r="B22" s="8">
        <v>1</v>
      </c>
      <c r="C22" s="26">
        <v>34017716</v>
      </c>
      <c r="D22" s="10" t="s">
        <v>81</v>
      </c>
      <c r="E22" s="10" t="s">
        <v>82</v>
      </c>
      <c r="F22" s="1" t="str">
        <f>IF(_xlfn.XLOOKUP(C22,[1]G1!$B$4:$B$38,[1]G1!$E$4:$E$38)=5,"P","A")</f>
        <v>P</v>
      </c>
      <c r="G22" s="1" t="str">
        <f>IF(_xlfn.XLOOKUP(C22,[1]G1!$B$4:$B$38,[1]G1!$F$4:$F$38)=5,"P","A")</f>
        <v>A</v>
      </c>
      <c r="H22" s="1" t="str">
        <f>IF(_xlfn.XLOOKUP(C22,[1]G1!$B$4:$B$38,[1]G1!$G$4:$G$38)=5,"P","A")</f>
        <v>P</v>
      </c>
      <c r="I22" s="1" t="str">
        <f>IF(_xlfn.XLOOKUP(C22,[1]G1!$B$4:$B$38,[1]G1!$H$4:$H$38)=5,"P","A")</f>
        <v>P</v>
      </c>
      <c r="J22" s="1" t="str">
        <f>IF(_xlfn.XLOOKUP(C22,[1]G1!$B$4:$B$38,[1]G1!$I$4:$I$38)=5,"P","A")</f>
        <v>P</v>
      </c>
      <c r="K22" s="1" t="str">
        <f>IF(_xlfn.XLOOKUP(C22,[1]G1!$B$4:$B$38,[1]G1!$J$4:$J$38)=5,"P","A")</f>
        <v>P</v>
      </c>
      <c r="L22" s="1" t="str">
        <f>IF(_xlfn.XLOOKUP(C22,[1]G1!$B$4:$B$38,[1]G1!$K$4:$K$38)=5,"P","A")</f>
        <v>A</v>
      </c>
      <c r="M22" s="1" t="str">
        <f>IF(_xlfn.XLOOKUP(C22,[1]G1!$B$4:$B$38,[1]G1!$L$4:$L$38)=5,"P","A")</f>
        <v>P</v>
      </c>
      <c r="N22" s="1" t="str">
        <f>IF(_xlfn.XLOOKUP(C22,[1]G1!$B$4:$B$38,[1]G1!$M$4:$M$38)=5,"P","A")</f>
        <v>P</v>
      </c>
      <c r="O22" s="1" t="str">
        <f>IF(_xlfn.XLOOKUP(C22,[1]G1!$B$4:$B$38,[1]G1!$N$4:$N$38)=5,"P","A")</f>
        <v>A</v>
      </c>
      <c r="P22" s="1" t="str">
        <f>IF(_xlfn.XLOOKUP(C22,[1]G1!$B$4:$B$38,[1]G1!$O$4:$O$38)=5,"P","A")</f>
        <v>P</v>
      </c>
      <c r="Q22" s="1" t="str">
        <f>IF(_xlfn.XLOOKUP(C22,[1]G1!$B$4:$B$38,[1]G1!$P$4:$P$38)=5,"P","A")</f>
        <v>P</v>
      </c>
      <c r="R22" s="1">
        <f t="shared" si="0"/>
        <v>3.75</v>
      </c>
      <c r="S22" s="1">
        <f>_xlfn.XLOOKUP(C22,[1]G1!$B$4:$B$38,[1]G1!$R$4:$R$38)</f>
        <v>5.75</v>
      </c>
      <c r="T22" s="1">
        <f>_xlfn.XLOOKUP(C22,[1]G1!$B$4:$B$38,[1]G1!$S$4:$S$38)</f>
        <v>9.5</v>
      </c>
    </row>
    <row r="23" spans="1:20" ht="21.75" customHeight="1">
      <c r="A23" s="8">
        <f t="shared" si="1"/>
        <v>16</v>
      </c>
      <c r="B23" s="8">
        <v>1</v>
      </c>
      <c r="C23" s="26">
        <v>34041015</v>
      </c>
      <c r="D23" s="10" t="s">
        <v>79</v>
      </c>
      <c r="E23" s="10" t="s">
        <v>80</v>
      </c>
      <c r="F23" s="1" t="str">
        <f>IF(_xlfn.XLOOKUP(C23,[1]G1!$B$4:$B$38,[1]G1!$E$4:$E$38)=5,"P","A")</f>
        <v>P</v>
      </c>
      <c r="G23" s="1" t="str">
        <f>IF(_xlfn.XLOOKUP(C23,[1]G1!$B$4:$B$38,[1]G1!$F$4:$F$38)=5,"P","A")</f>
        <v>P</v>
      </c>
      <c r="H23" s="1" t="str">
        <f>IF(_xlfn.XLOOKUP(C23,[1]G1!$B$4:$B$38,[1]G1!$G$4:$G$38)=5,"P","A")</f>
        <v>P</v>
      </c>
      <c r="I23" s="1" t="str">
        <f>IF(_xlfn.XLOOKUP(C23,[1]G1!$B$4:$B$38,[1]G1!$H$4:$H$38)=5,"P","A")</f>
        <v>P</v>
      </c>
      <c r="J23" s="1" t="str">
        <f>IF(_xlfn.XLOOKUP(C23,[1]G1!$B$4:$B$38,[1]G1!$I$4:$I$38)=5,"P","A")</f>
        <v>P</v>
      </c>
      <c r="K23" s="1" t="str">
        <f>IF(_xlfn.XLOOKUP(C23,[1]G1!$B$4:$B$38,[1]G1!$J$4:$J$38)=5,"P","A")</f>
        <v>A</v>
      </c>
      <c r="L23" s="1" t="str">
        <f>IF(_xlfn.XLOOKUP(C23,[1]G1!$B$4:$B$38,[1]G1!$K$4:$K$38)=5,"P","A")</f>
        <v>P</v>
      </c>
      <c r="M23" s="1" t="str">
        <f>IF(_xlfn.XLOOKUP(C23,[1]G1!$B$4:$B$38,[1]G1!$L$4:$L$38)=5,"P","A")</f>
        <v>P</v>
      </c>
      <c r="N23" s="1" t="str">
        <f>IF(_xlfn.XLOOKUP(C23,[1]G1!$B$4:$B$38,[1]G1!$M$4:$M$38)=5,"P","A")</f>
        <v>P</v>
      </c>
      <c r="O23" s="1" t="str">
        <f>IF(_xlfn.XLOOKUP(C23,[1]G1!$B$4:$B$38,[1]G1!$N$4:$N$38)=5,"P","A")</f>
        <v>P</v>
      </c>
      <c r="P23" s="1" t="str">
        <f>IF(_xlfn.XLOOKUP(C23,[1]G1!$B$4:$B$38,[1]G1!$O$4:$O$38)=5,"P","A")</f>
        <v>P</v>
      </c>
      <c r="Q23" s="1" t="str">
        <f>IF(_xlfn.XLOOKUP(C23,[1]G1!$B$4:$B$38,[1]G1!$P$4:$P$38)=5,"P","A")</f>
        <v>P</v>
      </c>
      <c r="R23" s="1">
        <f t="shared" si="0"/>
        <v>4.583333333333333</v>
      </c>
      <c r="S23" s="1">
        <f>_xlfn.XLOOKUP(C23,[1]G1!$B$4:$B$38,[1]G1!$R$4:$R$38)</f>
        <v>7.75</v>
      </c>
      <c r="T23" s="1">
        <f>_xlfn.XLOOKUP(C23,[1]G1!$B$4:$B$38,[1]G1!$S$4:$S$38)</f>
        <v>12.5</v>
      </c>
    </row>
    <row r="24" spans="1:20" ht="21.75" customHeight="1">
      <c r="A24" s="8">
        <f t="shared" si="1"/>
        <v>17</v>
      </c>
      <c r="B24" s="8">
        <v>1</v>
      </c>
      <c r="C24" s="26">
        <v>407320</v>
      </c>
      <c r="D24" s="10" t="s">
        <v>77</v>
      </c>
      <c r="E24" s="10" t="s">
        <v>78</v>
      </c>
      <c r="F24" s="1" t="str">
        <f>IF(_xlfn.XLOOKUP(C24,[1]G1!$B$4:$B$38,[1]G1!$E$4:$E$38)=5,"P","A")</f>
        <v>P</v>
      </c>
      <c r="G24" s="1" t="str">
        <f>IF(_xlfn.XLOOKUP(C24,[1]G1!$B$4:$B$38,[1]G1!$F$4:$F$38)=5,"P","A")</f>
        <v>P</v>
      </c>
      <c r="H24" s="1" t="str">
        <f>IF(_xlfn.XLOOKUP(C24,[1]G1!$B$4:$B$38,[1]G1!$G$4:$G$38)=5,"P","A")</f>
        <v>P</v>
      </c>
      <c r="I24" s="1" t="str">
        <f>IF(_xlfn.XLOOKUP(C24,[1]G1!$B$4:$B$38,[1]G1!$H$4:$H$38)=5,"P","A")</f>
        <v>P</v>
      </c>
      <c r="J24" s="1" t="str">
        <f>IF(_xlfn.XLOOKUP(C24,[1]G1!$B$4:$B$38,[1]G1!$I$4:$I$38)=5,"P","A")</f>
        <v>P</v>
      </c>
      <c r="K24" s="1" t="str">
        <f>IF(_xlfn.XLOOKUP(C24,[1]G1!$B$4:$B$38,[1]G1!$J$4:$J$38)=5,"P","A")</f>
        <v>P</v>
      </c>
      <c r="L24" s="1" t="str">
        <f>IF(_xlfn.XLOOKUP(C24,[1]G1!$B$4:$B$38,[1]G1!$K$4:$K$38)=5,"P","A")</f>
        <v>A</v>
      </c>
      <c r="M24" s="1" t="str">
        <f>IF(_xlfn.XLOOKUP(C24,[1]G1!$B$4:$B$38,[1]G1!$L$4:$L$38)=5,"P","A")</f>
        <v>P</v>
      </c>
      <c r="N24" s="1" t="str">
        <f>IF(_xlfn.XLOOKUP(C24,[1]G1!$B$4:$B$38,[1]G1!$M$4:$M$38)=5,"P","A")</f>
        <v>P</v>
      </c>
      <c r="O24" s="1" t="str">
        <f>IF(_xlfn.XLOOKUP(C24,[1]G1!$B$4:$B$38,[1]G1!$N$4:$N$38)=5,"P","A")</f>
        <v>P</v>
      </c>
      <c r="P24" s="1" t="str">
        <f>IF(_xlfn.XLOOKUP(C24,[1]G1!$B$4:$B$38,[1]G1!$O$4:$O$38)=5,"P","A")</f>
        <v>P</v>
      </c>
      <c r="Q24" s="1" t="str">
        <f>IF(_xlfn.XLOOKUP(C24,[1]G1!$B$4:$B$38,[1]G1!$P$4:$P$38)=5,"P","A")</f>
        <v>P</v>
      </c>
      <c r="R24" s="1">
        <f t="shared" si="0"/>
        <v>4.583333333333333</v>
      </c>
      <c r="S24" s="1">
        <f>_xlfn.XLOOKUP(C24,[1]G1!$B$4:$B$38,[1]G1!$R$4:$R$38)</f>
        <v>7.75</v>
      </c>
      <c r="T24" s="1">
        <f>_xlfn.XLOOKUP(C24,[1]G1!$B$4:$B$38,[1]G1!$S$4:$S$38)</f>
        <v>12.5</v>
      </c>
    </row>
    <row r="25" spans="1:20" ht="21.75" customHeight="1">
      <c r="A25" s="8">
        <f t="shared" si="1"/>
        <v>18</v>
      </c>
      <c r="B25" s="8">
        <v>1</v>
      </c>
      <c r="C25" s="26">
        <v>34224017</v>
      </c>
      <c r="D25" s="10" t="s">
        <v>75</v>
      </c>
      <c r="E25" s="10" t="s">
        <v>76</v>
      </c>
      <c r="F25" s="1" t="str">
        <f>IF(_xlfn.XLOOKUP(C25,[1]G1!$B$4:$B$38,[1]G1!$E$4:$E$38)=5,"P","A")</f>
        <v>P</v>
      </c>
      <c r="G25" s="1" t="str">
        <f>IF(_xlfn.XLOOKUP(C25,[1]G1!$B$4:$B$38,[1]G1!$F$4:$F$38)=5,"P","A")</f>
        <v>P</v>
      </c>
      <c r="H25" s="1" t="str">
        <f>IF(_xlfn.XLOOKUP(C25,[1]G1!$B$4:$B$38,[1]G1!$G$4:$G$38)=5,"P","A")</f>
        <v>P</v>
      </c>
      <c r="I25" s="1" t="str">
        <f>IF(_xlfn.XLOOKUP(C25,[1]G1!$B$4:$B$38,[1]G1!$H$4:$H$38)=5,"P","A")</f>
        <v>P</v>
      </c>
      <c r="J25" s="1" t="str">
        <f>IF(_xlfn.XLOOKUP(C25,[1]G1!$B$4:$B$38,[1]G1!$I$4:$I$38)=5,"P","A")</f>
        <v>P</v>
      </c>
      <c r="K25" s="1" t="str">
        <f>IF(_xlfn.XLOOKUP(C25,[1]G1!$B$4:$B$38,[1]G1!$J$4:$J$38)=5,"P","A")</f>
        <v>P</v>
      </c>
      <c r="L25" s="1" t="str">
        <f>IF(_xlfn.XLOOKUP(C25,[1]G1!$B$4:$B$38,[1]G1!$K$4:$K$38)=5,"P","A")</f>
        <v>P</v>
      </c>
      <c r="M25" s="1" t="str">
        <f>IF(_xlfn.XLOOKUP(C25,[1]G1!$B$4:$B$38,[1]G1!$L$4:$L$38)=5,"P","A")</f>
        <v>A</v>
      </c>
      <c r="N25" s="1" t="str">
        <f>IF(_xlfn.XLOOKUP(C25,[1]G1!$B$4:$B$38,[1]G1!$M$4:$M$38)=5,"P","A")</f>
        <v>P</v>
      </c>
      <c r="O25" s="1" t="str">
        <f>IF(_xlfn.XLOOKUP(C25,[1]G1!$B$4:$B$38,[1]G1!$N$4:$N$38)=5,"P","A")</f>
        <v>A</v>
      </c>
      <c r="P25" s="1" t="str">
        <f>IF(_xlfn.XLOOKUP(C25,[1]G1!$B$4:$B$38,[1]G1!$O$4:$O$38)=5,"P","A")</f>
        <v>A</v>
      </c>
      <c r="Q25" s="1" t="str">
        <f>IF(_xlfn.XLOOKUP(C25,[1]G1!$B$4:$B$38,[1]G1!$P$4:$P$38)=5,"P","A")</f>
        <v>P</v>
      </c>
      <c r="R25" s="1">
        <f t="shared" si="0"/>
        <v>3.75</v>
      </c>
      <c r="S25" s="1">
        <f>_xlfn.XLOOKUP(C25,[1]G1!$B$4:$B$38,[1]G1!$R$4:$R$38)</f>
        <v>9</v>
      </c>
      <c r="T25" s="1">
        <f>_xlfn.XLOOKUP(C25,[1]G1!$B$4:$B$38,[1]G1!$S$4:$S$38)</f>
        <v>12.75</v>
      </c>
    </row>
    <row r="26" spans="1:20" ht="21.75" customHeight="1">
      <c r="A26" s="8">
        <f t="shared" si="1"/>
        <v>19</v>
      </c>
      <c r="B26" s="8">
        <v>1</v>
      </c>
      <c r="C26" s="26">
        <v>34020110</v>
      </c>
      <c r="D26" s="10" t="s">
        <v>73</v>
      </c>
      <c r="E26" s="10" t="s">
        <v>74</v>
      </c>
      <c r="F26" s="1" t="str">
        <f>IF(_xlfn.XLOOKUP(C26,[1]G1!$B$4:$B$38,[1]G1!$E$4:$E$38)=5,"P","A")</f>
        <v>P</v>
      </c>
      <c r="G26" s="1" t="str">
        <f>IF(_xlfn.XLOOKUP(C26,[1]G1!$B$4:$B$38,[1]G1!$F$4:$F$38)=5,"P","A")</f>
        <v>A</v>
      </c>
      <c r="H26" s="1" t="str">
        <f>IF(_xlfn.XLOOKUP(C26,[1]G1!$B$4:$B$38,[1]G1!$G$4:$G$38)=5,"P","A")</f>
        <v>P</v>
      </c>
      <c r="I26" s="1" t="str">
        <f>IF(_xlfn.XLOOKUP(C26,[1]G1!$B$4:$B$38,[1]G1!$H$4:$H$38)=5,"P","A")</f>
        <v>P</v>
      </c>
      <c r="J26" s="1" t="str">
        <f>IF(_xlfn.XLOOKUP(C26,[1]G1!$B$4:$B$38,[1]G1!$I$4:$I$38)=5,"P","A")</f>
        <v>P</v>
      </c>
      <c r="K26" s="1" t="str">
        <f>IF(_xlfn.XLOOKUP(C26,[1]G1!$B$4:$B$38,[1]G1!$J$4:$J$38)=5,"P","A")</f>
        <v>P</v>
      </c>
      <c r="L26" s="1" t="str">
        <f>IF(_xlfn.XLOOKUP(C26,[1]G1!$B$4:$B$38,[1]G1!$K$4:$K$38)=5,"P","A")</f>
        <v>P</v>
      </c>
      <c r="M26" s="1" t="str">
        <f>IF(_xlfn.XLOOKUP(C26,[1]G1!$B$4:$B$38,[1]G1!$L$4:$L$38)=5,"P","A")</f>
        <v>P</v>
      </c>
      <c r="N26" s="1" t="str">
        <f>IF(_xlfn.XLOOKUP(C26,[1]G1!$B$4:$B$38,[1]G1!$M$4:$M$38)=5,"P","A")</f>
        <v>P</v>
      </c>
      <c r="O26" s="1" t="str">
        <f>IF(_xlfn.XLOOKUP(C26,[1]G1!$B$4:$B$38,[1]G1!$N$4:$N$38)=5,"P","A")</f>
        <v>A</v>
      </c>
      <c r="P26" s="1" t="str">
        <f>IF(_xlfn.XLOOKUP(C26,[1]G1!$B$4:$B$38,[1]G1!$O$4:$O$38)=5,"P","A")</f>
        <v>P</v>
      </c>
      <c r="Q26" s="1" t="str">
        <f>IF(_xlfn.XLOOKUP(C26,[1]G1!$B$4:$B$38,[1]G1!$P$4:$P$38)=5,"P","A")</f>
        <v>P</v>
      </c>
      <c r="R26" s="1">
        <f t="shared" si="0"/>
        <v>4.166666666666667</v>
      </c>
      <c r="S26" s="1">
        <f>_xlfn.XLOOKUP(C26,[1]G1!$B$4:$B$38,[1]G1!$R$4:$R$38)</f>
        <v>5.75</v>
      </c>
      <c r="T26" s="1">
        <f>_xlfn.XLOOKUP(C26,[1]G1!$B$4:$B$38,[1]G1!$S$4:$S$38)</f>
        <v>10</v>
      </c>
    </row>
    <row r="27" spans="1:20" ht="21.75" customHeight="1">
      <c r="A27" s="8">
        <f t="shared" si="1"/>
        <v>20</v>
      </c>
      <c r="B27" s="8">
        <v>1</v>
      </c>
      <c r="C27" s="26">
        <v>34004339</v>
      </c>
      <c r="D27" s="10" t="s">
        <v>71</v>
      </c>
      <c r="E27" s="10" t="s">
        <v>72</v>
      </c>
      <c r="F27" s="1" t="str">
        <f>IF(_xlfn.XLOOKUP(C27,[1]G1!$B$4:$B$38,[1]G1!$E$4:$E$38)=5,"P","A")</f>
        <v>P</v>
      </c>
      <c r="G27" s="1" t="str">
        <f>IF(_xlfn.XLOOKUP(C27,[1]G1!$B$4:$B$38,[1]G1!$F$4:$F$38)=5,"P","A")</f>
        <v>P</v>
      </c>
      <c r="H27" s="1" t="str">
        <f>IF(_xlfn.XLOOKUP(C27,[1]G1!$B$4:$B$38,[1]G1!$G$4:$G$38)=5,"P","A")</f>
        <v>P</v>
      </c>
      <c r="I27" s="1" t="str">
        <f>IF(_xlfn.XLOOKUP(C27,[1]G1!$B$4:$B$38,[1]G1!$H$4:$H$38)=5,"P","A")</f>
        <v>P</v>
      </c>
      <c r="J27" s="1" t="str">
        <f>IF(_xlfn.XLOOKUP(C27,[1]G1!$B$4:$B$38,[1]G1!$I$4:$I$38)=5,"P","A")</f>
        <v>P</v>
      </c>
      <c r="K27" s="1" t="str">
        <f>IF(_xlfn.XLOOKUP(C27,[1]G1!$B$4:$B$38,[1]G1!$J$4:$J$38)=5,"P","A")</f>
        <v>P</v>
      </c>
      <c r="L27" s="1" t="str">
        <f>IF(_xlfn.XLOOKUP(C27,[1]G1!$B$4:$B$38,[1]G1!$K$4:$K$38)=5,"P","A")</f>
        <v>P</v>
      </c>
      <c r="M27" s="1" t="str">
        <f>IF(_xlfn.XLOOKUP(C27,[1]G1!$B$4:$B$38,[1]G1!$L$4:$L$38)=5,"P","A")</f>
        <v>P</v>
      </c>
      <c r="N27" s="1" t="str">
        <f>IF(_xlfn.XLOOKUP(C27,[1]G1!$B$4:$B$38,[1]G1!$M$4:$M$38)=5,"P","A")</f>
        <v>P</v>
      </c>
      <c r="O27" s="1" t="str">
        <f>IF(_xlfn.XLOOKUP(C27,[1]G1!$B$4:$B$38,[1]G1!$N$4:$N$38)=5,"P","A")</f>
        <v>P</v>
      </c>
      <c r="P27" s="1" t="str">
        <f>IF(_xlfn.XLOOKUP(C27,[1]G1!$B$4:$B$38,[1]G1!$O$4:$O$38)=5,"P","A")</f>
        <v>P</v>
      </c>
      <c r="Q27" s="1" t="str">
        <f>IF(_xlfn.XLOOKUP(C27,[1]G1!$B$4:$B$38,[1]G1!$P$4:$P$38)=5,"P","A")</f>
        <v>P</v>
      </c>
      <c r="R27" s="1">
        <f t="shared" si="0"/>
        <v>5</v>
      </c>
      <c r="S27" s="1">
        <f>_xlfn.XLOOKUP(C27,[1]G1!$B$4:$B$38,[1]G1!$R$4:$R$38)</f>
        <v>10.25</v>
      </c>
      <c r="T27" s="1">
        <f>_xlfn.XLOOKUP(C27,[1]G1!$B$4:$B$38,[1]G1!$S$4:$S$38)</f>
        <v>15.25</v>
      </c>
    </row>
    <row r="28" spans="1:20" ht="21.75" customHeight="1">
      <c r="A28" s="8">
        <f t="shared" si="1"/>
        <v>21</v>
      </c>
      <c r="B28" s="8">
        <v>1</v>
      </c>
      <c r="C28" s="26">
        <v>34276014</v>
      </c>
      <c r="D28" s="10" t="s">
        <v>69</v>
      </c>
      <c r="E28" s="10" t="s">
        <v>70</v>
      </c>
      <c r="F28" s="1" t="str">
        <f>IF(_xlfn.XLOOKUP(C28,[1]G1!$B$4:$B$38,[1]G1!$E$4:$E$38)=5,"P","A")</f>
        <v>P</v>
      </c>
      <c r="G28" s="1" t="str">
        <f>IF(_xlfn.XLOOKUP(C28,[1]G1!$B$4:$B$38,[1]G1!$F$4:$F$38)=5,"P","A")</f>
        <v>P</v>
      </c>
      <c r="H28" s="1" t="str">
        <f>IF(_xlfn.XLOOKUP(C28,[1]G1!$B$4:$B$38,[1]G1!$G$4:$G$38)=5,"P","A")</f>
        <v>P</v>
      </c>
      <c r="I28" s="1" t="str">
        <f>IF(_xlfn.XLOOKUP(C28,[1]G1!$B$4:$B$38,[1]G1!$H$4:$H$38)=5,"P","A")</f>
        <v>P</v>
      </c>
      <c r="J28" s="1" t="str">
        <f>IF(_xlfn.XLOOKUP(C28,[1]G1!$B$4:$B$38,[1]G1!$I$4:$I$38)=5,"P","A")</f>
        <v>P</v>
      </c>
      <c r="K28" s="1" t="str">
        <f>IF(_xlfn.XLOOKUP(C28,[1]G1!$B$4:$B$38,[1]G1!$J$4:$J$38)=5,"P","A")</f>
        <v>P</v>
      </c>
      <c r="L28" s="1" t="str">
        <f>IF(_xlfn.XLOOKUP(C28,[1]G1!$B$4:$B$38,[1]G1!$K$4:$K$38)=5,"P","A")</f>
        <v>P</v>
      </c>
      <c r="M28" s="1" t="str">
        <f>IF(_xlfn.XLOOKUP(C28,[1]G1!$B$4:$B$38,[1]G1!$L$4:$L$38)=5,"P","A")</f>
        <v>A</v>
      </c>
      <c r="N28" s="1" t="str">
        <f>IF(_xlfn.XLOOKUP(C28,[1]G1!$B$4:$B$38,[1]G1!$M$4:$M$38)=5,"P","A")</f>
        <v>P</v>
      </c>
      <c r="O28" s="1" t="str">
        <f>IF(_xlfn.XLOOKUP(C28,[1]G1!$B$4:$B$38,[1]G1!$N$4:$N$38)=5,"P","A")</f>
        <v>A</v>
      </c>
      <c r="P28" s="1" t="str">
        <f>IF(_xlfn.XLOOKUP(C28,[1]G1!$B$4:$B$38,[1]G1!$O$4:$O$38)=5,"P","A")</f>
        <v>P</v>
      </c>
      <c r="Q28" s="1" t="str">
        <f>IF(_xlfn.XLOOKUP(C28,[1]G1!$B$4:$B$38,[1]G1!$P$4:$P$38)=5,"P","A")</f>
        <v>P</v>
      </c>
      <c r="R28" s="1">
        <f t="shared" si="0"/>
        <v>4.166666666666667</v>
      </c>
      <c r="S28" s="1">
        <f>_xlfn.XLOOKUP(C28,[1]G1!$B$4:$B$38,[1]G1!$R$4:$R$38)</f>
        <v>9</v>
      </c>
      <c r="T28" s="1">
        <f>_xlfn.XLOOKUP(C28,[1]G1!$B$4:$B$38,[1]G1!$S$4:$S$38)</f>
        <v>13.25</v>
      </c>
    </row>
    <row r="29" spans="1:20" ht="21.75" customHeight="1">
      <c r="A29" s="8">
        <f t="shared" si="1"/>
        <v>22</v>
      </c>
      <c r="B29" s="8">
        <v>1</v>
      </c>
      <c r="C29" s="26">
        <v>34087006</v>
      </c>
      <c r="D29" s="10" t="s">
        <v>67</v>
      </c>
      <c r="E29" s="10" t="s">
        <v>68</v>
      </c>
      <c r="F29" s="1" t="str">
        <f>IF(_xlfn.XLOOKUP(C29,[1]G1!$B$4:$B$38,[1]G1!$E$4:$E$38)=5,"P","A")</f>
        <v>P</v>
      </c>
      <c r="G29" s="1" t="str">
        <f>IF(_xlfn.XLOOKUP(C29,[1]G1!$B$4:$B$38,[1]G1!$F$4:$F$38)=5,"P","A")</f>
        <v>P</v>
      </c>
      <c r="H29" s="1" t="str">
        <f>IF(_xlfn.XLOOKUP(C29,[1]G1!$B$4:$B$38,[1]G1!$G$4:$G$38)=5,"P","A")</f>
        <v>P</v>
      </c>
      <c r="I29" s="1" t="str">
        <f>IF(_xlfn.XLOOKUP(C29,[1]G1!$B$4:$B$38,[1]G1!$H$4:$H$38)=5,"P","A")</f>
        <v>P</v>
      </c>
      <c r="J29" s="1" t="str">
        <f>IF(_xlfn.XLOOKUP(C29,[1]G1!$B$4:$B$38,[1]G1!$I$4:$I$38)=5,"P","A")</f>
        <v>P</v>
      </c>
      <c r="K29" s="1" t="str">
        <f>IF(_xlfn.XLOOKUP(C29,[1]G1!$B$4:$B$38,[1]G1!$J$4:$J$38)=5,"P","A")</f>
        <v>P</v>
      </c>
      <c r="L29" s="1" t="str">
        <f>IF(_xlfn.XLOOKUP(C29,[1]G1!$B$4:$B$38,[1]G1!$K$4:$K$38)=5,"P","A")</f>
        <v>P</v>
      </c>
      <c r="M29" s="1" t="str">
        <f>IF(_xlfn.XLOOKUP(C29,[1]G1!$B$4:$B$38,[1]G1!$L$4:$L$38)=5,"P","A")</f>
        <v>P</v>
      </c>
      <c r="N29" s="1" t="str">
        <f>IF(_xlfn.XLOOKUP(C29,[1]G1!$B$4:$B$38,[1]G1!$M$4:$M$38)=5,"P","A")</f>
        <v>P</v>
      </c>
      <c r="O29" s="1" t="str">
        <f>IF(_xlfn.XLOOKUP(C29,[1]G1!$B$4:$B$38,[1]G1!$N$4:$N$38)=5,"P","A")</f>
        <v>P</v>
      </c>
      <c r="P29" s="1" t="str">
        <f>IF(_xlfn.XLOOKUP(C29,[1]G1!$B$4:$B$38,[1]G1!$O$4:$O$38)=5,"P","A")</f>
        <v>P</v>
      </c>
      <c r="Q29" s="1" t="str">
        <f>IF(_xlfn.XLOOKUP(C29,[1]G1!$B$4:$B$38,[1]G1!$P$4:$P$38)=5,"P","A")</f>
        <v>P</v>
      </c>
      <c r="R29" s="1">
        <f t="shared" si="0"/>
        <v>5</v>
      </c>
      <c r="S29" s="1">
        <f>_xlfn.XLOOKUP(C29,[1]G1!$B$4:$B$38,[1]G1!$R$4:$R$38)</f>
        <v>6</v>
      </c>
      <c r="T29" s="1">
        <f>_xlfn.XLOOKUP(C29,[1]G1!$B$4:$B$38,[1]G1!$S$4:$S$38)</f>
        <v>11</v>
      </c>
    </row>
    <row r="30" spans="1:20" ht="21.75" customHeight="1">
      <c r="A30" s="8">
        <f t="shared" si="1"/>
        <v>23</v>
      </c>
      <c r="B30" s="8">
        <v>1</v>
      </c>
      <c r="C30" s="26">
        <v>34006110</v>
      </c>
      <c r="D30" s="10" t="s">
        <v>65</v>
      </c>
      <c r="E30" s="10" t="s">
        <v>66</v>
      </c>
      <c r="F30" s="1" t="str">
        <f>IF(_xlfn.XLOOKUP(C30,[1]G1!$B$4:$B$38,[1]G1!$E$4:$E$38)=5,"P","A")</f>
        <v>P</v>
      </c>
      <c r="G30" s="1" t="str">
        <f>IF(_xlfn.XLOOKUP(C30,[1]G1!$B$4:$B$38,[1]G1!$F$4:$F$38)=5,"P","A")</f>
        <v>A</v>
      </c>
      <c r="H30" s="1" t="str">
        <f>IF(_xlfn.XLOOKUP(C30,[1]G1!$B$4:$B$38,[1]G1!$G$4:$G$38)=5,"P","A")</f>
        <v>A</v>
      </c>
      <c r="I30" s="1" t="str">
        <f>IF(_xlfn.XLOOKUP(C30,[1]G1!$B$4:$B$38,[1]G1!$H$4:$H$38)=5,"P","A")</f>
        <v>A</v>
      </c>
      <c r="J30" s="1" t="str">
        <f>IF(_xlfn.XLOOKUP(C30,[1]G1!$B$4:$B$38,[1]G1!$I$4:$I$38)=5,"P","A")</f>
        <v>A</v>
      </c>
      <c r="K30" s="1" t="str">
        <f>IF(_xlfn.XLOOKUP(C30,[1]G1!$B$4:$B$38,[1]G1!$J$4:$J$38)=5,"P","A")</f>
        <v>P</v>
      </c>
      <c r="L30" s="1" t="str">
        <f>IF(_xlfn.XLOOKUP(C30,[1]G1!$B$4:$B$38,[1]G1!$K$4:$K$38)=5,"P","A")</f>
        <v>A</v>
      </c>
      <c r="M30" s="1" t="str">
        <f>IF(_xlfn.XLOOKUP(C30,[1]G1!$B$4:$B$38,[1]G1!$L$4:$L$38)=5,"P","A")</f>
        <v>A</v>
      </c>
      <c r="N30" s="1" t="str">
        <f>IF(_xlfn.XLOOKUP(C30,[1]G1!$B$4:$B$38,[1]G1!$M$4:$M$38)=5,"P","A")</f>
        <v>P</v>
      </c>
      <c r="O30" s="1" t="str">
        <f>IF(_xlfn.XLOOKUP(C30,[1]G1!$B$4:$B$38,[1]G1!$N$4:$N$38)=5,"P","A")</f>
        <v>A</v>
      </c>
      <c r="P30" s="1" t="str">
        <f>IF(_xlfn.XLOOKUP(C30,[1]G1!$B$4:$B$38,[1]G1!$O$4:$O$38)=5,"P","A")</f>
        <v>A</v>
      </c>
      <c r="Q30" s="1" t="str">
        <f>IF(_xlfn.XLOOKUP(C30,[1]G1!$B$4:$B$38,[1]G1!$P$4:$P$38)=5,"P","A")</f>
        <v>A</v>
      </c>
      <c r="R30" s="1">
        <f t="shared" si="0"/>
        <v>1.25</v>
      </c>
      <c r="S30" s="1">
        <f>_xlfn.XLOOKUP(C30,[1]G1!$B$4:$B$38,[1]G1!$R$4:$R$38)</f>
        <v>0</v>
      </c>
      <c r="T30" s="1">
        <f>_xlfn.XLOOKUP(C30,[1]G1!$B$4:$B$38,[1]G1!$S$4:$S$38)</f>
        <v>1.25</v>
      </c>
    </row>
    <row r="31" spans="1:20" ht="21.75" customHeight="1">
      <c r="A31" s="8">
        <f t="shared" si="1"/>
        <v>24</v>
      </c>
      <c r="B31" s="8">
        <v>1</v>
      </c>
      <c r="C31" s="26">
        <v>34020119</v>
      </c>
      <c r="D31" s="10" t="s">
        <v>63</v>
      </c>
      <c r="E31" s="10" t="s">
        <v>64</v>
      </c>
      <c r="F31" s="1" t="str">
        <f>IF(_xlfn.XLOOKUP(C31,[1]G1!$B$4:$B$38,[1]G1!$E$4:$E$38)=5,"P","A")</f>
        <v>P</v>
      </c>
      <c r="G31" s="1" t="str">
        <f>IF(_xlfn.XLOOKUP(C31,[1]G1!$B$4:$B$38,[1]G1!$F$4:$F$38)=5,"P","A")</f>
        <v>P</v>
      </c>
      <c r="H31" s="1" t="str">
        <f>IF(_xlfn.XLOOKUP(C31,[1]G1!$B$4:$B$38,[1]G1!$G$4:$G$38)=5,"P","A")</f>
        <v>P</v>
      </c>
      <c r="I31" s="1" t="str">
        <f>IF(_xlfn.XLOOKUP(C31,[1]G1!$B$4:$B$38,[1]G1!$H$4:$H$38)=5,"P","A")</f>
        <v>P</v>
      </c>
      <c r="J31" s="1" t="str">
        <f>IF(_xlfn.XLOOKUP(C31,[1]G1!$B$4:$B$38,[1]G1!$I$4:$I$38)=5,"P","A")</f>
        <v>A</v>
      </c>
      <c r="K31" s="1" t="str">
        <f>IF(_xlfn.XLOOKUP(C31,[1]G1!$B$4:$B$38,[1]G1!$J$4:$J$38)=5,"P","A")</f>
        <v>P</v>
      </c>
      <c r="L31" s="1" t="str">
        <f>IF(_xlfn.XLOOKUP(C31,[1]G1!$B$4:$B$38,[1]G1!$K$4:$K$38)=5,"P","A")</f>
        <v>P</v>
      </c>
      <c r="M31" s="1" t="str">
        <f>IF(_xlfn.XLOOKUP(C31,[1]G1!$B$4:$B$38,[1]G1!$L$4:$L$38)=5,"P","A")</f>
        <v>P</v>
      </c>
      <c r="N31" s="1" t="str">
        <f>IF(_xlfn.XLOOKUP(C31,[1]G1!$B$4:$B$38,[1]G1!$M$4:$M$38)=5,"P","A")</f>
        <v>P</v>
      </c>
      <c r="O31" s="1" t="str">
        <f>IF(_xlfn.XLOOKUP(C31,[1]G1!$B$4:$B$38,[1]G1!$N$4:$N$38)=5,"P","A")</f>
        <v>A</v>
      </c>
      <c r="P31" s="1" t="str">
        <f>IF(_xlfn.XLOOKUP(C31,[1]G1!$B$4:$B$38,[1]G1!$O$4:$O$38)=5,"P","A")</f>
        <v>P</v>
      </c>
      <c r="Q31" s="1" t="str">
        <f>IF(_xlfn.XLOOKUP(C31,[1]G1!$B$4:$B$38,[1]G1!$P$4:$P$38)=5,"P","A")</f>
        <v>P</v>
      </c>
      <c r="R31" s="1">
        <f t="shared" si="0"/>
        <v>4.166666666666667</v>
      </c>
      <c r="S31" s="1">
        <f>_xlfn.XLOOKUP(C31,[1]G1!$B$4:$B$38,[1]G1!$R$4:$R$38)</f>
        <v>7.75</v>
      </c>
      <c r="T31" s="1">
        <f>_xlfn.XLOOKUP(C31,[1]G1!$B$4:$B$38,[1]G1!$S$4:$S$38)</f>
        <v>12</v>
      </c>
    </row>
    <row r="32" spans="1:20" ht="21.75" customHeight="1">
      <c r="A32" s="8">
        <f t="shared" si="1"/>
        <v>25</v>
      </c>
      <c r="B32" s="8">
        <v>1</v>
      </c>
      <c r="C32" s="26">
        <v>34003126</v>
      </c>
      <c r="D32" s="10" t="s">
        <v>61</v>
      </c>
      <c r="E32" s="10" t="s">
        <v>62</v>
      </c>
      <c r="F32" s="1" t="str">
        <f>IF(_xlfn.XLOOKUP(C32,[1]G1!$B$4:$B$38,[1]G1!$E$4:$E$38)=5,"P","A")</f>
        <v>P</v>
      </c>
      <c r="G32" s="1" t="str">
        <f>IF(_xlfn.XLOOKUP(C32,[1]G1!$B$4:$B$38,[1]G1!$F$4:$F$38)=5,"P","A")</f>
        <v>P</v>
      </c>
      <c r="H32" s="1" t="str">
        <f>IF(_xlfn.XLOOKUP(C32,[1]G1!$B$4:$B$38,[1]G1!$G$4:$G$38)=5,"P","A")</f>
        <v>P</v>
      </c>
      <c r="I32" s="1" t="str">
        <f>IF(_xlfn.XLOOKUP(C32,[1]G1!$B$4:$B$38,[1]G1!$H$4:$H$38)=5,"P","A")</f>
        <v>P</v>
      </c>
      <c r="J32" s="1" t="str">
        <f>IF(_xlfn.XLOOKUP(C32,[1]G1!$B$4:$B$38,[1]G1!$I$4:$I$38)=5,"P","A")</f>
        <v>P</v>
      </c>
      <c r="K32" s="1" t="str">
        <f>IF(_xlfn.XLOOKUP(C32,[1]G1!$B$4:$B$38,[1]G1!$J$4:$J$38)=5,"P","A")</f>
        <v>P</v>
      </c>
      <c r="L32" s="1" t="str">
        <f>IF(_xlfn.XLOOKUP(C32,[1]G1!$B$4:$B$38,[1]G1!$K$4:$K$38)=5,"P","A")</f>
        <v>P</v>
      </c>
      <c r="M32" s="1" t="str">
        <f>IF(_xlfn.XLOOKUP(C32,[1]G1!$B$4:$B$38,[1]G1!$L$4:$L$38)=5,"P","A")</f>
        <v>P</v>
      </c>
      <c r="N32" s="1" t="str">
        <f>IF(_xlfn.XLOOKUP(C32,[1]G1!$B$4:$B$38,[1]G1!$M$4:$M$38)=5,"P","A")</f>
        <v>P</v>
      </c>
      <c r="O32" s="1" t="str">
        <f>IF(_xlfn.XLOOKUP(C32,[1]G1!$B$4:$B$38,[1]G1!$N$4:$N$38)=5,"P","A")</f>
        <v>P</v>
      </c>
      <c r="P32" s="1" t="str">
        <f>IF(_xlfn.XLOOKUP(C32,[1]G1!$B$4:$B$38,[1]G1!$O$4:$O$38)=5,"P","A")</f>
        <v>P</v>
      </c>
      <c r="Q32" s="1" t="str">
        <f>IF(_xlfn.XLOOKUP(C32,[1]G1!$B$4:$B$38,[1]G1!$P$4:$P$38)=5,"P","A")</f>
        <v>P</v>
      </c>
      <c r="R32" s="1">
        <f t="shared" si="0"/>
        <v>5</v>
      </c>
      <c r="S32" s="1">
        <f>_xlfn.XLOOKUP(C32,[1]G1!$B$4:$B$38,[1]G1!$R$4:$R$38)</f>
        <v>5.5</v>
      </c>
      <c r="T32" s="1">
        <f>_xlfn.XLOOKUP(C32,[1]G1!$B$4:$B$38,[1]G1!$S$4:$S$38)</f>
        <v>10.5</v>
      </c>
    </row>
    <row r="33" spans="1:20" ht="21.75" customHeight="1">
      <c r="A33" s="8">
        <f t="shared" si="1"/>
        <v>26</v>
      </c>
      <c r="B33" s="8">
        <v>1</v>
      </c>
      <c r="C33" s="26">
        <v>34092307</v>
      </c>
      <c r="D33" s="10" t="s">
        <v>59</v>
      </c>
      <c r="E33" s="10" t="s">
        <v>60</v>
      </c>
      <c r="F33" s="1" t="str">
        <f>IF(_xlfn.XLOOKUP(C33,[1]G1!$B$4:$B$38,[1]G1!$E$4:$E$38)=5,"P","A")</f>
        <v>P</v>
      </c>
      <c r="G33" s="1" t="str">
        <f>IF(_xlfn.XLOOKUP(C33,[1]G1!$B$4:$B$38,[1]G1!$F$4:$F$38)=5,"P","A")</f>
        <v>A</v>
      </c>
      <c r="H33" s="1" t="str">
        <f>IF(_xlfn.XLOOKUP(C33,[1]G1!$B$4:$B$38,[1]G1!$G$4:$G$38)=5,"P","A")</f>
        <v>P</v>
      </c>
      <c r="I33" s="1" t="str">
        <f>IF(_xlfn.XLOOKUP(C33,[1]G1!$B$4:$B$38,[1]G1!$H$4:$H$38)=5,"P","A")</f>
        <v>P</v>
      </c>
      <c r="J33" s="1" t="str">
        <f>IF(_xlfn.XLOOKUP(C33,[1]G1!$B$4:$B$38,[1]G1!$I$4:$I$38)=5,"P","A")</f>
        <v>A</v>
      </c>
      <c r="K33" s="1" t="str">
        <f>IF(_xlfn.XLOOKUP(C33,[1]G1!$B$4:$B$38,[1]G1!$J$4:$J$38)=5,"P","A")</f>
        <v>P</v>
      </c>
      <c r="L33" s="1" t="str">
        <f>IF(_xlfn.XLOOKUP(C33,[1]G1!$B$4:$B$38,[1]G1!$K$4:$K$38)=5,"P","A")</f>
        <v>P</v>
      </c>
      <c r="M33" s="1" t="str">
        <f>IF(_xlfn.XLOOKUP(C33,[1]G1!$B$4:$B$38,[1]G1!$L$4:$L$38)=5,"P","A")</f>
        <v>P</v>
      </c>
      <c r="N33" s="1" t="str">
        <f>IF(_xlfn.XLOOKUP(C33,[1]G1!$B$4:$B$38,[1]G1!$M$4:$M$38)=5,"P","A")</f>
        <v>A</v>
      </c>
      <c r="O33" s="1" t="str">
        <f>IF(_xlfn.XLOOKUP(C33,[1]G1!$B$4:$B$38,[1]G1!$N$4:$N$38)=5,"P","A")</f>
        <v>A</v>
      </c>
      <c r="P33" s="1" t="str">
        <f>IF(_xlfn.XLOOKUP(C33,[1]G1!$B$4:$B$38,[1]G1!$O$4:$O$38)=5,"P","A")</f>
        <v>P</v>
      </c>
      <c r="Q33" s="1" t="str">
        <f>IF(_xlfn.XLOOKUP(C33,[1]G1!$B$4:$B$38,[1]G1!$P$4:$P$38)=5,"P","A")</f>
        <v>P</v>
      </c>
      <c r="R33" s="1">
        <f t="shared" si="0"/>
        <v>3.3333333333333335</v>
      </c>
      <c r="S33" s="1">
        <f>_xlfn.XLOOKUP(C33,[1]G1!$B$4:$B$38,[1]G1!$R$4:$R$38)</f>
        <v>8.75</v>
      </c>
      <c r="T33" s="1">
        <f>_xlfn.XLOOKUP(C33,[1]G1!$B$4:$B$38,[1]G1!$S$4:$S$38)</f>
        <v>12.25</v>
      </c>
    </row>
    <row r="34" spans="1:20" ht="21.75" customHeight="1">
      <c r="A34" s="8">
        <f t="shared" si="1"/>
        <v>27</v>
      </c>
      <c r="B34" s="8">
        <v>1</v>
      </c>
      <c r="C34" s="26">
        <v>34004783</v>
      </c>
      <c r="D34" s="10" t="s">
        <v>57</v>
      </c>
      <c r="E34" s="10" t="s">
        <v>58</v>
      </c>
      <c r="F34" s="1" t="str">
        <f>IF(_xlfn.XLOOKUP(C34,[1]G3!$B$4:$B$38,[1]G3!$E$4:$E$38)=5,"P","A")</f>
        <v>P</v>
      </c>
      <c r="G34" s="1" t="str">
        <f>IF(_xlfn.XLOOKUP(C34,[1]G3!$B$4:$B$38,[1]G3!$F$4:$F$38)=5,"P","A")</f>
        <v>P</v>
      </c>
      <c r="H34" s="1" t="str">
        <f>IF(_xlfn.XLOOKUP(C34,[1]G3!$B$4:$B$38,[1]G3!$G$4:$G$38)=5,"P","A")</f>
        <v>P</v>
      </c>
      <c r="I34" s="1" t="str">
        <f>IF(_xlfn.XLOOKUP(C34,[1]G3!$B$4:$B$38,[1]G3!$H$4:$H$38)=5,"P","A")</f>
        <v>P</v>
      </c>
      <c r="J34" s="1" t="str">
        <f>IF(_xlfn.XLOOKUP(C34,[1]G3!$B$4:$B$38,[1]G3!$I$4:$I$38)=5,"P","A")</f>
        <v>P</v>
      </c>
      <c r="K34" s="1" t="str">
        <f>IF(_xlfn.XLOOKUP(C34,[1]G3!$B$4:$B$38,[1]G3!$J$4:$J$38)=5,"P","A")</f>
        <v>P</v>
      </c>
      <c r="L34" s="1" t="str">
        <f>IF(_xlfn.XLOOKUP(C34,[1]G3!$B$4:$B$38,[1]G3!$K$4:$K$38)=5,"P","A")</f>
        <v>A</v>
      </c>
      <c r="M34" s="1" t="str">
        <f>IF(_xlfn.XLOOKUP(C34,[1]G3!$B$4:$B$38,[1]G3!$L$4:$L$38)=5,"P","A")</f>
        <v>A</v>
      </c>
      <c r="N34" s="1" t="str">
        <f>IF(_xlfn.XLOOKUP(C34,[1]G3!$B$4:$B$38,[1]G3!$M$4:$M$38)=5,"P","A")</f>
        <v>P</v>
      </c>
      <c r="O34" s="1" t="str">
        <f>IF(_xlfn.XLOOKUP(C34,[1]G3!$B$4:$B$38,[1]G3!$N$4:$N$38)=5,"P","A")</f>
        <v>P</v>
      </c>
      <c r="P34" s="1" t="str">
        <f>IF(_xlfn.XLOOKUP(C34,[1]G3!$B$4:$B$38,[1]G3!$O$4:$O$38)=5,"P","A")</f>
        <v>P</v>
      </c>
      <c r="Q34" s="1" t="str">
        <f>IF(_xlfn.XLOOKUP(C34,[1]G3!$B$4:$B$38,[1]G3!$P$4:$P$38)=5,"P","A")</f>
        <v>P</v>
      </c>
      <c r="R34" s="1">
        <f t="shared" si="0"/>
        <v>4.166666666666667</v>
      </c>
      <c r="S34" s="1">
        <f>_xlfn.XLOOKUP(C34,[1]G3!$B$4:$B$38,[1]G3!$R$4:$R$38)</f>
        <v>6.25</v>
      </c>
      <c r="T34" s="1">
        <f>_xlfn.XLOOKUP(C34,[1]G3!$B$4:$B$38,[1]G3!$S$4:$S$38)</f>
        <v>10.5</v>
      </c>
    </row>
    <row r="35" spans="1:20" ht="21.75" customHeight="1">
      <c r="A35" s="8">
        <f t="shared" si="1"/>
        <v>28</v>
      </c>
      <c r="B35" s="8">
        <v>1</v>
      </c>
      <c r="C35" s="26">
        <v>34007020</v>
      </c>
      <c r="D35" s="10" t="s">
        <v>55</v>
      </c>
      <c r="E35" s="10" t="s">
        <v>56</v>
      </c>
      <c r="F35" s="1" t="str">
        <f>IF(_xlfn.XLOOKUP(C35,[1]G1!$B$4:$B$38,[1]G1!$E$4:$E$38)=5,"P","A")</f>
        <v>P</v>
      </c>
      <c r="G35" s="1" t="str">
        <f>IF(_xlfn.XLOOKUP(C35,[1]G1!$B$4:$B$38,[1]G1!$F$4:$F$38)=5,"P","A")</f>
        <v>P</v>
      </c>
      <c r="H35" s="1" t="str">
        <f>IF(_xlfn.XLOOKUP(C35,[1]G1!$B$4:$B$38,[1]G1!$G$4:$G$38)=5,"P","A")</f>
        <v>P</v>
      </c>
      <c r="I35" s="1" t="str">
        <f>IF(_xlfn.XLOOKUP(C35,[1]G1!$B$4:$B$38,[1]G1!$H$4:$H$38)=5,"P","A")</f>
        <v>P</v>
      </c>
      <c r="J35" s="1" t="str">
        <f>IF(_xlfn.XLOOKUP(C35,[1]G1!$B$4:$B$38,[1]G1!$I$4:$I$38)=5,"P","A")</f>
        <v>P</v>
      </c>
      <c r="K35" s="1" t="str">
        <f>IF(_xlfn.XLOOKUP(C35,[1]G1!$B$4:$B$38,[1]G1!$J$4:$J$38)=5,"P","A")</f>
        <v>P</v>
      </c>
      <c r="L35" s="1" t="str">
        <f>IF(_xlfn.XLOOKUP(C35,[1]G1!$B$4:$B$38,[1]G1!$K$4:$K$38)=5,"P","A")</f>
        <v>P</v>
      </c>
      <c r="M35" s="1" t="str">
        <f>IF(_xlfn.XLOOKUP(C35,[1]G1!$B$4:$B$38,[1]G1!$L$4:$L$38)=5,"P","A")</f>
        <v>A</v>
      </c>
      <c r="N35" s="1" t="str">
        <f>IF(_xlfn.XLOOKUP(C35,[1]G1!$B$4:$B$38,[1]G1!$M$4:$M$38)=5,"P","A")</f>
        <v>P</v>
      </c>
      <c r="O35" s="1" t="str">
        <f>IF(_xlfn.XLOOKUP(C35,[1]G1!$B$4:$B$38,[1]G1!$N$4:$N$38)=5,"P","A")</f>
        <v>P</v>
      </c>
      <c r="P35" s="1" t="str">
        <f>IF(_xlfn.XLOOKUP(C35,[1]G1!$B$4:$B$38,[1]G1!$O$4:$O$38)=5,"P","A")</f>
        <v>P</v>
      </c>
      <c r="Q35" s="1" t="str">
        <f>IF(_xlfn.XLOOKUP(C35,[1]G1!$B$4:$B$38,[1]G1!$P$4:$P$38)=5,"P","A")</f>
        <v>P</v>
      </c>
      <c r="R35" s="1">
        <f t="shared" si="0"/>
        <v>4.583333333333333</v>
      </c>
      <c r="S35" s="1">
        <f>_xlfn.XLOOKUP(C35,[1]G1!$B$4:$B$38,[1]G1!$R$4:$R$38)</f>
        <v>7.75</v>
      </c>
      <c r="T35" s="1">
        <f>_xlfn.XLOOKUP(C35,[1]G1!$B$4:$B$38,[1]G1!$S$4:$S$38)</f>
        <v>12.5</v>
      </c>
    </row>
    <row r="36" spans="1:20" ht="21.75" customHeight="1">
      <c r="A36" s="8">
        <f t="shared" si="1"/>
        <v>29</v>
      </c>
      <c r="B36" s="8">
        <v>1</v>
      </c>
      <c r="C36" s="26">
        <v>34041312</v>
      </c>
      <c r="D36" s="10" t="s">
        <v>53</v>
      </c>
      <c r="E36" s="10" t="s">
        <v>54</v>
      </c>
      <c r="F36" s="1" t="str">
        <f>IF(_xlfn.XLOOKUP(C36,[1]G3!$B$4:$B$38,[1]G3!$E$4:$E$38)=5,"P","A")</f>
        <v>P</v>
      </c>
      <c r="G36" s="1" t="str">
        <f>IF(_xlfn.XLOOKUP(C36,[1]G3!$B$4:$B$38,[1]G3!$F$4:$F$38)=5,"P","A")</f>
        <v>P</v>
      </c>
      <c r="H36" s="1" t="str">
        <f>IF(_xlfn.XLOOKUP(C36,[1]G3!$B$4:$B$38,[1]G3!$G$4:$G$38)=5,"P","A")</f>
        <v>P</v>
      </c>
      <c r="I36" s="1" t="str">
        <f>IF(_xlfn.XLOOKUP(C36,[1]G3!$B$4:$B$38,[1]G3!$H$4:$H$38)=5,"P","A")</f>
        <v>P</v>
      </c>
      <c r="J36" s="1" t="str">
        <f>IF(_xlfn.XLOOKUP(C36,[1]G3!$B$4:$B$38,[1]G3!$I$4:$I$38)=5,"P","A")</f>
        <v>P</v>
      </c>
      <c r="K36" s="1" t="str">
        <f>IF(_xlfn.XLOOKUP(C36,[1]G3!$B$4:$B$38,[1]G3!$J$4:$J$38)=5,"P","A")</f>
        <v>P</v>
      </c>
      <c r="L36" s="1" t="str">
        <f>IF(_xlfn.XLOOKUP(C36,[1]G3!$B$4:$B$38,[1]G3!$K$4:$K$38)=5,"P","A")</f>
        <v>A</v>
      </c>
      <c r="M36" s="1" t="str">
        <f>IF(_xlfn.XLOOKUP(C36,[1]G3!$B$4:$B$38,[1]G3!$L$4:$L$38)=5,"P","A")</f>
        <v>P</v>
      </c>
      <c r="N36" s="1" t="str">
        <f>IF(_xlfn.XLOOKUP(C36,[1]G3!$B$4:$B$38,[1]G3!$M$4:$M$38)=5,"P","A")</f>
        <v>P</v>
      </c>
      <c r="O36" s="1" t="str">
        <f>IF(_xlfn.XLOOKUP(C36,[1]G3!$B$4:$B$38,[1]G3!$N$4:$N$38)=5,"P","A")</f>
        <v>A</v>
      </c>
      <c r="P36" s="1" t="str">
        <f>IF(_xlfn.XLOOKUP(C36,[1]G3!$B$4:$B$38,[1]G3!$O$4:$O$38)=5,"P","A")</f>
        <v>P</v>
      </c>
      <c r="Q36" s="1" t="str">
        <f>IF(_xlfn.XLOOKUP(C36,[1]G3!$B$4:$B$38,[1]G3!$P$4:$P$38)=5,"P","A")</f>
        <v>P</v>
      </c>
      <c r="R36" s="1">
        <f t="shared" si="0"/>
        <v>4.166666666666667</v>
      </c>
      <c r="S36" s="1">
        <f>_xlfn.XLOOKUP(C36,[1]G3!$B$4:$B$38,[1]G3!$R$4:$R$38)</f>
        <v>7.5</v>
      </c>
      <c r="T36" s="1">
        <f>_xlfn.XLOOKUP(C36,[1]G3!$B$4:$B$38,[1]G3!$S$4:$S$38)</f>
        <v>11.75</v>
      </c>
    </row>
    <row r="37" spans="1:20" ht="21.75" customHeight="1">
      <c r="A37" s="8">
        <f t="shared" si="1"/>
        <v>30</v>
      </c>
      <c r="B37" s="8">
        <v>1</v>
      </c>
      <c r="C37" s="26">
        <v>34092910</v>
      </c>
      <c r="D37" s="10" t="s">
        <v>51</v>
      </c>
      <c r="E37" s="10" t="s">
        <v>52</v>
      </c>
      <c r="F37" s="1" t="str">
        <f>IF(_xlfn.XLOOKUP(C37,[1]G1!$B$4:$B$38,[1]G1!$E$4:$E$38)=5,"P","A")</f>
        <v>P</v>
      </c>
      <c r="G37" s="1" t="str">
        <f>IF(_xlfn.XLOOKUP(C37,[1]G1!$B$4:$B$38,[1]G1!$F$4:$F$38)=5,"P","A")</f>
        <v>P</v>
      </c>
      <c r="H37" s="1" t="str">
        <f>IF(_xlfn.XLOOKUP(C37,[1]G1!$B$4:$B$38,[1]G1!$G$4:$G$38)=5,"P","A")</f>
        <v>P</v>
      </c>
      <c r="I37" s="1" t="str">
        <f>IF(_xlfn.XLOOKUP(C37,[1]G1!$B$4:$B$38,[1]G1!$H$4:$H$38)=5,"P","A")</f>
        <v>P</v>
      </c>
      <c r="J37" s="1" t="str">
        <f>IF(_xlfn.XLOOKUP(C37,[1]G1!$B$4:$B$38,[1]G1!$I$4:$I$38)=5,"P","A")</f>
        <v>P</v>
      </c>
      <c r="K37" s="1" t="str">
        <f>IF(_xlfn.XLOOKUP(C37,[1]G1!$B$4:$B$38,[1]G1!$J$4:$J$38)=5,"P","A")</f>
        <v>P</v>
      </c>
      <c r="L37" s="1" t="str">
        <f>IF(_xlfn.XLOOKUP(C37,[1]G1!$B$4:$B$38,[1]G1!$K$4:$K$38)=5,"P","A")</f>
        <v>P</v>
      </c>
      <c r="M37" s="1" t="str">
        <f>IF(_xlfn.XLOOKUP(C37,[1]G1!$B$4:$B$38,[1]G1!$L$4:$L$38)=5,"P","A")</f>
        <v>A</v>
      </c>
      <c r="N37" s="1" t="str">
        <f>IF(_xlfn.XLOOKUP(C37,[1]G1!$B$4:$B$38,[1]G1!$M$4:$M$38)=5,"P","A")</f>
        <v>P</v>
      </c>
      <c r="O37" s="1" t="str">
        <f>IF(_xlfn.XLOOKUP(C37,[1]G1!$B$4:$B$38,[1]G1!$N$4:$N$38)=5,"P","A")</f>
        <v>P</v>
      </c>
      <c r="P37" s="1" t="str">
        <f>IF(_xlfn.XLOOKUP(C37,[1]G1!$B$4:$B$38,[1]G1!$O$4:$O$38)=5,"P","A")</f>
        <v>P</v>
      </c>
      <c r="Q37" s="1" t="str">
        <f>IF(_xlfn.XLOOKUP(C37,[1]G1!$B$4:$B$38,[1]G1!$P$4:$P$38)=5,"P","A")</f>
        <v>P</v>
      </c>
      <c r="R37" s="1">
        <f t="shared" si="0"/>
        <v>4.583333333333333</v>
      </c>
      <c r="S37" s="1">
        <f>_xlfn.XLOOKUP(C37,[1]G1!$B$4:$B$38,[1]G1!$R$4:$R$38)</f>
        <v>7</v>
      </c>
      <c r="T37" s="1">
        <f>_xlfn.XLOOKUP(C37,[1]G1!$B$4:$B$38,[1]G1!$S$4:$S$38)</f>
        <v>11.75</v>
      </c>
    </row>
    <row r="38" spans="1:20" ht="21.75" customHeight="1">
      <c r="A38" s="8">
        <f t="shared" si="1"/>
        <v>31</v>
      </c>
      <c r="B38" s="8">
        <v>1</v>
      </c>
      <c r="C38" s="26">
        <v>34007304</v>
      </c>
      <c r="D38" s="10" t="s">
        <v>49</v>
      </c>
      <c r="E38" s="10" t="s">
        <v>50</v>
      </c>
      <c r="F38" s="1" t="str">
        <f>IF(_xlfn.XLOOKUP(C38,[1]G1!$B$4:$B$38,[1]G1!$E$4:$E$38)=5,"P","A")</f>
        <v>P</v>
      </c>
      <c r="G38" s="1" t="str">
        <f>IF(_xlfn.XLOOKUP(C38,[1]G1!$B$4:$B$38,[1]G1!$F$4:$F$38)=5,"P","A")</f>
        <v>P</v>
      </c>
      <c r="H38" s="1" t="str">
        <f>IF(_xlfn.XLOOKUP(C38,[1]G1!$B$4:$B$38,[1]G1!$G$4:$G$38)=5,"P","A")</f>
        <v>P</v>
      </c>
      <c r="I38" s="1" t="str">
        <f>IF(_xlfn.XLOOKUP(C38,[1]G1!$B$4:$B$38,[1]G1!$H$4:$H$38)=5,"P","A")</f>
        <v>P</v>
      </c>
      <c r="J38" s="1" t="str">
        <f>IF(_xlfn.XLOOKUP(C38,[1]G1!$B$4:$B$38,[1]G1!$I$4:$I$38)=5,"P","A")</f>
        <v>P</v>
      </c>
      <c r="K38" s="1" t="str">
        <f>IF(_xlfn.XLOOKUP(C38,[1]G1!$B$4:$B$38,[1]G1!$J$4:$J$38)=5,"P","A")</f>
        <v>P</v>
      </c>
      <c r="L38" s="1" t="str">
        <f>IF(_xlfn.XLOOKUP(C38,[1]G1!$B$4:$B$38,[1]G1!$K$4:$K$38)=5,"P","A")</f>
        <v>P</v>
      </c>
      <c r="M38" s="1" t="str">
        <f>IF(_xlfn.XLOOKUP(C38,[1]G1!$B$4:$B$38,[1]G1!$L$4:$L$38)=5,"P","A")</f>
        <v>A</v>
      </c>
      <c r="N38" s="1" t="str">
        <f>IF(_xlfn.XLOOKUP(C38,[1]G1!$B$4:$B$38,[1]G1!$M$4:$M$38)=5,"P","A")</f>
        <v>P</v>
      </c>
      <c r="O38" s="1" t="str">
        <f>IF(_xlfn.XLOOKUP(C38,[1]G1!$B$4:$B$38,[1]G1!$N$4:$N$38)=5,"P","A")</f>
        <v>P</v>
      </c>
      <c r="P38" s="1" t="str">
        <f>IF(_xlfn.XLOOKUP(C38,[1]G1!$B$4:$B$38,[1]G1!$O$4:$O$38)=5,"P","A")</f>
        <v>P</v>
      </c>
      <c r="Q38" s="1" t="str">
        <f>IF(_xlfn.XLOOKUP(C38,[1]G1!$B$4:$B$38,[1]G1!$P$4:$P$38)=5,"P","A")</f>
        <v>P</v>
      </c>
      <c r="R38" s="1">
        <f t="shared" si="0"/>
        <v>4.583333333333333</v>
      </c>
      <c r="S38" s="1">
        <f>_xlfn.XLOOKUP(C38,[1]G1!$B$4:$B$38,[1]G1!$R$4:$R$38)</f>
        <v>7.5</v>
      </c>
      <c r="T38" s="1">
        <f>_xlfn.XLOOKUP(C38,[1]G1!$B$4:$B$38,[1]G1!$S$4:$S$38)</f>
        <v>12.25</v>
      </c>
    </row>
    <row r="39" spans="1:20" ht="21.75" customHeight="1">
      <c r="A39" s="8">
        <f t="shared" si="1"/>
        <v>32</v>
      </c>
      <c r="B39" s="8">
        <v>1</v>
      </c>
      <c r="C39" s="26">
        <v>34012725</v>
      </c>
      <c r="D39" s="10" t="s">
        <v>47</v>
      </c>
      <c r="E39" s="10" t="s">
        <v>48</v>
      </c>
      <c r="F39" s="1" t="str">
        <f>IF(_xlfn.XLOOKUP(C39,[1]G1!$B$4:$B$38,[1]G1!$E$4:$E$38)=5,"P","A")</f>
        <v>A</v>
      </c>
      <c r="G39" s="1" t="str">
        <f>IF(_xlfn.XLOOKUP(C39,[1]G1!$B$4:$B$38,[1]G1!$F$4:$F$38)=5,"P","A")</f>
        <v>A</v>
      </c>
      <c r="H39" s="1" t="str">
        <f>IF(_xlfn.XLOOKUP(C39,[1]G1!$B$4:$B$38,[1]G1!$G$4:$G$38)=5,"P","A")</f>
        <v>A</v>
      </c>
      <c r="I39" s="1" t="str">
        <f>IF(_xlfn.XLOOKUP(C39,[1]G1!$B$4:$B$38,[1]G1!$H$4:$H$38)=5,"P","A")</f>
        <v>A</v>
      </c>
      <c r="J39" s="1" t="str">
        <f>IF(_xlfn.XLOOKUP(C39,[1]G1!$B$4:$B$38,[1]G1!$I$4:$I$38)=5,"P","A")</f>
        <v>A</v>
      </c>
      <c r="K39" s="1" t="str">
        <f>IF(_xlfn.XLOOKUP(C39,[1]G1!$B$4:$B$38,[1]G1!$J$4:$J$38)=5,"P","A")</f>
        <v>A</v>
      </c>
      <c r="L39" s="1" t="str">
        <f>IF(_xlfn.XLOOKUP(C39,[1]G1!$B$4:$B$38,[1]G1!$K$4:$K$38)=5,"P","A")</f>
        <v>A</v>
      </c>
      <c r="M39" s="1" t="str">
        <f>IF(_xlfn.XLOOKUP(C39,[1]G1!$B$4:$B$38,[1]G1!$L$4:$L$38)=5,"P","A")</f>
        <v>A</v>
      </c>
      <c r="N39" s="1" t="str">
        <f>IF(_xlfn.XLOOKUP(C39,[1]G1!$B$4:$B$38,[1]G1!$M$4:$M$38)=5,"P","A")</f>
        <v>A</v>
      </c>
      <c r="O39" s="1" t="str">
        <f>IF(_xlfn.XLOOKUP(C39,[1]G1!$B$4:$B$38,[1]G1!$N$4:$N$38)=5,"P","A")</f>
        <v>A</v>
      </c>
      <c r="P39" s="1" t="str">
        <f>IF(_xlfn.XLOOKUP(C39,[1]G1!$B$4:$B$38,[1]G1!$O$4:$O$38)=5,"P","A")</f>
        <v>A</v>
      </c>
      <c r="Q39" s="1" t="str">
        <f>IF(_xlfn.XLOOKUP(C39,[1]G1!$B$4:$B$38,[1]G1!$P$4:$P$38)=5,"P","A")</f>
        <v>A</v>
      </c>
      <c r="R39" s="1">
        <f t="shared" si="0"/>
        <v>0</v>
      </c>
      <c r="S39" s="1">
        <f>_xlfn.XLOOKUP(C39,[1]G1!$B$4:$B$38,[1]G1!$R$4:$R$38)</f>
        <v>0</v>
      </c>
      <c r="T39" s="1">
        <f>_xlfn.XLOOKUP(C39,[1]G1!$B$4:$B$38,[1]G1!$S$4:$S$38)</f>
        <v>0</v>
      </c>
    </row>
    <row r="40" spans="1:20" ht="21.75" customHeight="1">
      <c r="A40" s="8">
        <f t="shared" si="1"/>
        <v>33</v>
      </c>
      <c r="B40" s="8">
        <v>1</v>
      </c>
      <c r="C40" s="26">
        <v>34017111</v>
      </c>
      <c r="D40" s="10" t="s">
        <v>45</v>
      </c>
      <c r="E40" s="10" t="s">
        <v>46</v>
      </c>
      <c r="F40" s="1" t="str">
        <f>IF(_xlfn.XLOOKUP(C40,[1]G1!$B$4:$B$38,[1]G1!$E$4:$E$38)=5,"P","A")</f>
        <v>P</v>
      </c>
      <c r="G40" s="1" t="str">
        <f>IF(_xlfn.XLOOKUP(C40,[1]G1!$B$4:$B$38,[1]G1!$F$4:$F$38)=5,"P","A")</f>
        <v>P</v>
      </c>
      <c r="H40" s="1" t="str">
        <f>IF(_xlfn.XLOOKUP(C40,[1]G1!$B$4:$B$38,[1]G1!$G$4:$G$38)=5,"P","A")</f>
        <v>P</v>
      </c>
      <c r="I40" s="1" t="str">
        <f>IF(_xlfn.XLOOKUP(C40,[1]G1!$B$4:$B$38,[1]G1!$H$4:$H$38)=5,"P","A")</f>
        <v>P</v>
      </c>
      <c r="J40" s="1" t="str">
        <f>IF(_xlfn.XLOOKUP(C40,[1]G1!$B$4:$B$38,[1]G1!$I$4:$I$38)=5,"P","A")</f>
        <v>P</v>
      </c>
      <c r="K40" s="1" t="str">
        <f>IF(_xlfn.XLOOKUP(C40,[1]G1!$B$4:$B$38,[1]G1!$J$4:$J$38)=5,"P","A")</f>
        <v>P</v>
      </c>
      <c r="L40" s="1" t="str">
        <f>IF(_xlfn.XLOOKUP(C40,[1]G1!$B$4:$B$38,[1]G1!$K$4:$K$38)=5,"P","A")</f>
        <v>P</v>
      </c>
      <c r="M40" s="1" t="str">
        <f>IF(_xlfn.XLOOKUP(C40,[1]G1!$B$4:$B$38,[1]G1!$L$4:$L$38)=5,"P","A")</f>
        <v>P</v>
      </c>
      <c r="N40" s="1" t="str">
        <f>IF(_xlfn.XLOOKUP(C40,[1]G1!$B$4:$B$38,[1]G1!$M$4:$M$38)=5,"P","A")</f>
        <v>P</v>
      </c>
      <c r="O40" s="1" t="str">
        <f>IF(_xlfn.XLOOKUP(C40,[1]G1!$B$4:$B$38,[1]G1!$N$4:$N$38)=5,"P","A")</f>
        <v>P</v>
      </c>
      <c r="P40" s="1" t="str">
        <f>IF(_xlfn.XLOOKUP(C40,[1]G1!$B$4:$B$38,[1]G1!$O$4:$O$38)=5,"P","A")</f>
        <v>P</v>
      </c>
      <c r="Q40" s="1" t="str">
        <f>IF(_xlfn.XLOOKUP(C40,[1]G1!$B$4:$B$38,[1]G1!$P$4:$P$38)=5,"P","A")</f>
        <v>P</v>
      </c>
      <c r="R40" s="1">
        <f t="shared" si="0"/>
        <v>5</v>
      </c>
      <c r="S40" s="1">
        <f>_xlfn.XLOOKUP(C40,[1]G1!$B$4:$B$38,[1]G1!$R$4:$R$38)</f>
        <v>9</v>
      </c>
      <c r="T40" s="1">
        <f>_xlfn.XLOOKUP(C40,[1]G1!$B$4:$B$38,[1]G1!$S$4:$S$38)</f>
        <v>14</v>
      </c>
    </row>
    <row r="41" spans="1:20" ht="15.6">
      <c r="A41" s="8">
        <f t="shared" si="1"/>
        <v>34</v>
      </c>
      <c r="B41" s="8">
        <v>1</v>
      </c>
      <c r="C41" s="26">
        <v>34038101</v>
      </c>
      <c r="D41" s="10" t="s">
        <v>44</v>
      </c>
      <c r="E41" s="10" t="s">
        <v>8</v>
      </c>
      <c r="F41" s="1" t="str">
        <f>IF(_xlfn.XLOOKUP(C41,[1]G1!$B$4:$B$38,[1]G1!$E$4:$E$38)=5,"P","A")</f>
        <v>P</v>
      </c>
      <c r="G41" s="1" t="str">
        <f>IF(_xlfn.XLOOKUP(C41,[1]G1!$B$4:$B$38,[1]G1!$F$4:$F$38)=5,"P","A")</f>
        <v>P</v>
      </c>
      <c r="H41" s="1" t="str">
        <f>IF(_xlfn.XLOOKUP(C41,[1]G1!$B$4:$B$38,[1]G1!$G$4:$G$38)=5,"P","A")</f>
        <v>P</v>
      </c>
      <c r="I41" s="1" t="str">
        <f>IF(_xlfn.XLOOKUP(C41,[1]G1!$B$4:$B$38,[1]G1!$H$4:$H$38)=5,"P","A")</f>
        <v>P</v>
      </c>
      <c r="J41" s="1" t="str">
        <f>IF(_xlfn.XLOOKUP(C41,[1]G1!$B$4:$B$38,[1]G1!$I$4:$I$38)=5,"P","A")</f>
        <v>P</v>
      </c>
      <c r="K41" s="1" t="str">
        <f>IF(_xlfn.XLOOKUP(C41,[1]G1!$B$4:$B$38,[1]G1!$J$4:$J$38)=5,"P","A")</f>
        <v>P</v>
      </c>
      <c r="L41" s="1" t="str">
        <f>IF(_xlfn.XLOOKUP(C41,[1]G1!$B$4:$B$38,[1]G1!$K$4:$K$38)=5,"P","A")</f>
        <v>P</v>
      </c>
      <c r="M41" s="1" t="str">
        <f>IF(_xlfn.XLOOKUP(C41,[1]G1!$B$4:$B$38,[1]G1!$L$4:$L$38)=5,"P","A")</f>
        <v>P</v>
      </c>
      <c r="N41" s="1" t="str">
        <f>IF(_xlfn.XLOOKUP(C41,[1]G1!$B$4:$B$38,[1]G1!$M$4:$M$38)=5,"P","A")</f>
        <v>P</v>
      </c>
      <c r="O41" s="1" t="str">
        <f>IF(_xlfn.XLOOKUP(C41,[1]G1!$B$4:$B$38,[1]G1!$N$4:$N$38)=5,"P","A")</f>
        <v>P</v>
      </c>
      <c r="P41" s="1" t="str">
        <f>IF(_xlfn.XLOOKUP(C41,[1]G1!$B$4:$B$38,[1]G1!$O$4:$O$38)=5,"P","A")</f>
        <v>P</v>
      </c>
      <c r="Q41" s="1" t="str">
        <f>IF(_xlfn.XLOOKUP(C41,[1]G1!$B$4:$B$38,[1]G1!$P$4:$P$38)=5,"P","A")</f>
        <v>P</v>
      </c>
      <c r="R41" s="1">
        <f t="shared" si="0"/>
        <v>5</v>
      </c>
      <c r="S41" s="1">
        <f>_xlfn.XLOOKUP(C41,[1]G1!$B$4:$B$38,[1]G1!$R$4:$R$38)</f>
        <v>10</v>
      </c>
      <c r="T41" s="1">
        <f>_xlfn.XLOOKUP(C41,[1]G1!$B$4:$B$38,[1]G1!$S$4:$S$38)</f>
        <v>15</v>
      </c>
    </row>
    <row r="42" spans="1:20" ht="15.6">
      <c r="A42" s="8">
        <f t="shared" si="1"/>
        <v>35</v>
      </c>
      <c r="B42" s="8">
        <v>1</v>
      </c>
      <c r="C42" s="26">
        <v>34010314</v>
      </c>
      <c r="D42" s="10" t="s">
        <v>42</v>
      </c>
      <c r="E42" s="10" t="s">
        <v>43</v>
      </c>
      <c r="F42" s="1" t="str">
        <f>IF(_xlfn.XLOOKUP(C42,[1]G1!$B$4:$B$38,[1]G1!$E$4:$E$38)=5,"P","A")</f>
        <v>P</v>
      </c>
      <c r="G42" s="1" t="str">
        <f>IF(_xlfn.XLOOKUP(C42,[1]G1!$B$4:$B$38,[1]G1!$F$4:$F$38)=5,"P","A")</f>
        <v>P</v>
      </c>
      <c r="H42" s="1" t="str">
        <f>IF(_xlfn.XLOOKUP(C42,[1]G1!$B$4:$B$38,[1]G1!$G$4:$G$38)=5,"P","A")</f>
        <v>P</v>
      </c>
      <c r="I42" s="1" t="str">
        <f>IF(_xlfn.XLOOKUP(C42,[1]G1!$B$4:$B$38,[1]G1!$H$4:$H$38)=5,"P","A")</f>
        <v>P</v>
      </c>
      <c r="J42" s="1" t="str">
        <f>IF(_xlfn.XLOOKUP(C42,[1]G1!$B$4:$B$38,[1]G1!$I$4:$I$38)=5,"P","A")</f>
        <v>A</v>
      </c>
      <c r="K42" s="1" t="str">
        <f>IF(_xlfn.XLOOKUP(C42,[1]G1!$B$4:$B$38,[1]G1!$J$4:$J$38)=5,"P","A")</f>
        <v>P</v>
      </c>
      <c r="L42" s="1" t="str">
        <f>IF(_xlfn.XLOOKUP(C42,[1]G1!$B$4:$B$38,[1]G1!$K$4:$K$38)=5,"P","A")</f>
        <v>P</v>
      </c>
      <c r="M42" s="1" t="str">
        <f>IF(_xlfn.XLOOKUP(C42,[1]G1!$B$4:$B$38,[1]G1!$L$4:$L$38)=5,"P","A")</f>
        <v>A</v>
      </c>
      <c r="N42" s="1" t="str">
        <f>IF(_xlfn.XLOOKUP(C42,[1]G1!$B$4:$B$38,[1]G1!$M$4:$M$38)=5,"P","A")</f>
        <v>A</v>
      </c>
      <c r="O42" s="1" t="str">
        <f>IF(_xlfn.XLOOKUP(C42,[1]G1!$B$4:$B$38,[1]G1!$N$4:$N$38)=5,"P","A")</f>
        <v>P</v>
      </c>
      <c r="P42" s="1" t="str">
        <f>IF(_xlfn.XLOOKUP(C42,[1]G1!$B$4:$B$38,[1]G1!$O$4:$O$38)=5,"P","A")</f>
        <v>P</v>
      </c>
      <c r="Q42" s="1" t="str">
        <f>IF(_xlfn.XLOOKUP(C42,[1]G1!$B$4:$B$38,[1]G1!$P$4:$P$38)=5,"P","A")</f>
        <v>A</v>
      </c>
      <c r="R42" s="1">
        <f t="shared" si="0"/>
        <v>3.3333333333333335</v>
      </c>
      <c r="S42" s="1">
        <f>_xlfn.XLOOKUP(C42,[1]G1!$B$4:$B$38,[1]G1!$R$4:$R$38)</f>
        <v>0</v>
      </c>
      <c r="T42" s="1">
        <f>_xlfn.XLOOKUP(C42,[1]G1!$B$4:$B$38,[1]G1!$S$4:$S$38)</f>
        <v>3.5</v>
      </c>
    </row>
  </sheetData>
  <mergeCells count="21">
    <mergeCell ref="T6:T7"/>
    <mergeCell ref="F6:Q6"/>
    <mergeCell ref="S3:T3"/>
    <mergeCell ref="S4:T4"/>
    <mergeCell ref="R6:R7"/>
    <mergeCell ref="S6:S7"/>
    <mergeCell ref="A6:A7"/>
    <mergeCell ref="B6:B7"/>
    <mergeCell ref="C6:C7"/>
    <mergeCell ref="D6:D7"/>
    <mergeCell ref="E6:E7"/>
    <mergeCell ref="A4:D4"/>
    <mergeCell ref="E4:Q4"/>
    <mergeCell ref="A5:D5"/>
    <mergeCell ref="E5:Q5"/>
    <mergeCell ref="R5:T5"/>
    <mergeCell ref="A1:T1"/>
    <mergeCell ref="A2:I2"/>
    <mergeCell ref="R2:T2"/>
    <mergeCell ref="A3:D3"/>
    <mergeCell ref="E3:Q3"/>
  </mergeCells>
  <pageMargins left="0.7" right="1.91" top="0.75" bottom="0.75" header="0.3" footer="0.3"/>
  <pageSetup paperSize="9" scale="5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T41"/>
  <sheetViews>
    <sheetView rightToLeft="1" zoomScale="110" zoomScaleNormal="110" workbookViewId="0">
      <selection activeCell="R3" sqref="R3:T4"/>
    </sheetView>
  </sheetViews>
  <sheetFormatPr defaultColWidth="9.109375" defaultRowHeight="14.4"/>
  <cols>
    <col min="1" max="1" width="3.33203125" customWidth="1"/>
    <col min="2" max="2" width="3" customWidth="1"/>
    <col min="3" max="3" width="13.33203125" customWidth="1"/>
    <col min="4" max="4" width="15.44140625" customWidth="1"/>
    <col min="5" max="5" width="20.6640625" customWidth="1"/>
    <col min="6" max="17" width="4" customWidth="1"/>
    <col min="18" max="20" width="7.44140625" customWidth="1"/>
  </cols>
  <sheetData>
    <row r="1" spans="1:20" ht="23.4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6.4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3"/>
      <c r="K2" s="3"/>
      <c r="L2" s="3"/>
      <c r="M2" s="3"/>
      <c r="N2" s="3"/>
      <c r="O2" s="3"/>
      <c r="P2" s="3"/>
      <c r="Q2" s="3"/>
      <c r="R2" s="12" t="s">
        <v>27</v>
      </c>
      <c r="S2" s="12"/>
      <c r="T2" s="12"/>
    </row>
    <row r="3" spans="1:20" ht="23.4">
      <c r="A3" s="12" t="s">
        <v>28</v>
      </c>
      <c r="B3" s="12"/>
      <c r="C3" s="12"/>
      <c r="D3" s="12"/>
      <c r="E3" s="11" t="s">
        <v>29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" t="s">
        <v>30</v>
      </c>
      <c r="S3" s="11" t="s">
        <v>215</v>
      </c>
      <c r="T3" s="11"/>
    </row>
    <row r="4" spans="1:20" ht="23.4">
      <c r="A4" s="12" t="s">
        <v>31</v>
      </c>
      <c r="B4" s="12"/>
      <c r="C4" s="12"/>
      <c r="D4" s="12"/>
      <c r="E4" s="13" t="s">
        <v>41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4" t="s">
        <v>216</v>
      </c>
      <c r="S4" s="23" t="e" vm="1">
        <v>#VALUE!</v>
      </c>
      <c r="T4" s="23"/>
    </row>
    <row r="5" spans="1:20" ht="44.4">
      <c r="A5" s="14"/>
      <c r="B5" s="14"/>
      <c r="C5" s="14"/>
      <c r="D5" s="14"/>
      <c r="E5" s="14" t="s">
        <v>32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 t="s">
        <v>33</v>
      </c>
      <c r="S5" s="16"/>
      <c r="T5" s="17"/>
    </row>
    <row r="6" spans="1:20" ht="15.6">
      <c r="A6" s="18" t="s">
        <v>34</v>
      </c>
      <c r="B6" s="18" t="s">
        <v>35</v>
      </c>
      <c r="C6" s="19" t="s">
        <v>36</v>
      </c>
      <c r="D6" s="19" t="s">
        <v>37</v>
      </c>
      <c r="E6" s="19" t="s">
        <v>38</v>
      </c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4" t="s">
        <v>39</v>
      </c>
      <c r="S6" s="25" t="s">
        <v>213</v>
      </c>
      <c r="T6" s="20" t="s">
        <v>40</v>
      </c>
    </row>
    <row r="7" spans="1:20" ht="87" customHeight="1">
      <c r="A7" s="18"/>
      <c r="B7" s="18"/>
      <c r="C7" s="19"/>
      <c r="D7" s="19"/>
      <c r="E7" s="19"/>
      <c r="F7" s="7">
        <v>45686</v>
      </c>
      <c r="G7" s="7">
        <v>45693</v>
      </c>
      <c r="H7" s="7">
        <v>45700</v>
      </c>
      <c r="I7" s="7">
        <v>45707</v>
      </c>
      <c r="J7" s="7">
        <v>45714</v>
      </c>
      <c r="K7" s="7">
        <v>45721</v>
      </c>
      <c r="L7" s="7">
        <v>45728</v>
      </c>
      <c r="M7" s="7">
        <v>45735</v>
      </c>
      <c r="N7" s="7">
        <v>45756</v>
      </c>
      <c r="O7" s="7">
        <v>45763</v>
      </c>
      <c r="P7" s="7">
        <v>45770</v>
      </c>
      <c r="Q7" s="7">
        <v>45777</v>
      </c>
      <c r="R7" s="24"/>
      <c r="S7" s="25"/>
      <c r="T7" s="20"/>
    </row>
    <row r="8" spans="1:20" ht="21" customHeight="1">
      <c r="A8" s="9">
        <v>1</v>
      </c>
      <c r="B8" s="9">
        <v>2</v>
      </c>
      <c r="C8" s="26">
        <v>34008905</v>
      </c>
      <c r="D8" s="10" t="s">
        <v>136</v>
      </c>
      <c r="E8" s="10" t="s">
        <v>145</v>
      </c>
      <c r="F8" s="1" t="str">
        <f>IF(_xlfn.XLOOKUP(C8,[1]G2!$B$4:$B$38,[1]G2!$E$4:$E$38)=5,"P","A")</f>
        <v>P</v>
      </c>
      <c r="G8" s="1" t="str">
        <f>IF(_xlfn.XLOOKUP(C8,[1]G2!$B$4:$B$38,[1]G2!$F$4:$F$38)=5,"P","A")</f>
        <v>P</v>
      </c>
      <c r="H8" s="1" t="str">
        <f>IF(_xlfn.XLOOKUP(C8,[1]G2!$B$4:$B$38,[1]G2!$G$4:$G$38)=5,"P","A")</f>
        <v>P</v>
      </c>
      <c r="I8" s="1" t="str">
        <f>IF(_xlfn.XLOOKUP(C8,[1]G2!$B$4:$B$38,[1]G2!$H$4:$H$38)=5,"P","A")</f>
        <v>P</v>
      </c>
      <c r="J8" s="1" t="str">
        <f>IF(_xlfn.XLOOKUP(C8,[1]G2!$B$4:$B$38,[1]G2!$I$4:$I$38)=5,"P","A")</f>
        <v>P</v>
      </c>
      <c r="K8" s="1" t="str">
        <f>IF(_xlfn.XLOOKUP(C8,[1]G2!$B$4:$B$38,[1]G2!$J$4:$J$38)=5,"P","A")</f>
        <v>P</v>
      </c>
      <c r="L8" s="1" t="str">
        <f>IF(_xlfn.XLOOKUP(C8,[1]G2!$B$4:$B$38,[1]G2!$K$4:$K$38)=5,"P","A")</f>
        <v>P</v>
      </c>
      <c r="M8" s="1" t="str">
        <f>IF(_xlfn.XLOOKUP(C8,[1]G2!$B$4:$B$38,[1]G2!$L$4:$L$38)=5,"P","A")</f>
        <v>P</v>
      </c>
      <c r="N8" s="1" t="str">
        <f>IF(_xlfn.XLOOKUP(C8,[1]G2!$B$4:$B$38,[1]G2!$M$4:$M$38)=5,"P","A")</f>
        <v>A</v>
      </c>
      <c r="O8" s="1" t="str">
        <f>IF(_xlfn.XLOOKUP(C8,[1]G2!$B$4:$B$38,[1]G2!$N$4:$N$38)=5,"P","A")</f>
        <v>P</v>
      </c>
      <c r="P8" s="1" t="str">
        <f>IF(_xlfn.XLOOKUP(C8,[1]G2!$B$4:$B$38,[1]G2!$O$4:$O$38)=5,"P","A")</f>
        <v>P</v>
      </c>
      <c r="Q8" s="1" t="str">
        <f>IF(_xlfn.XLOOKUP(C8,[1]G2!$B$4:$B$38,[1]G2!$P$4:$P$38)=5,"P","A")</f>
        <v>P</v>
      </c>
      <c r="R8" s="1">
        <f>COUNTIF(F8:Q8,"P")*5/12</f>
        <v>4.583333333333333</v>
      </c>
      <c r="S8" s="1">
        <f>_xlfn.XLOOKUP(C8,[1]G2!$B$4:$B$38,[1]G2!$R$4:$R$38)</f>
        <v>7.5</v>
      </c>
      <c r="T8" s="1">
        <f>_xlfn.XLOOKUP(C8,[1]G2!$B$4:$B$38,[1]G2!$S$4:$S$38)</f>
        <v>12.25</v>
      </c>
    </row>
    <row r="9" spans="1:20" ht="21" customHeight="1">
      <c r="A9" s="9">
        <f>A8+1</f>
        <v>2</v>
      </c>
      <c r="B9" s="9">
        <v>2</v>
      </c>
      <c r="C9" s="26">
        <v>34038704</v>
      </c>
      <c r="D9" s="10" t="s">
        <v>135</v>
      </c>
      <c r="E9" s="10" t="s">
        <v>159</v>
      </c>
      <c r="F9" s="1" t="str">
        <f>IF(_xlfn.XLOOKUP(C9,[1]G2!$B$4:$B$38,[1]G2!$E$4:$E$38)=5,"P","A")</f>
        <v>P</v>
      </c>
      <c r="G9" s="1" t="str">
        <f>IF(_xlfn.XLOOKUP(C9,[1]G2!$B$4:$B$38,[1]G2!$F$4:$F$38)=5,"P","A")</f>
        <v>P</v>
      </c>
      <c r="H9" s="1" t="str">
        <f>IF(_xlfn.XLOOKUP(C9,[1]G2!$B$4:$B$38,[1]G2!$G$4:$G$38)=5,"P","A")</f>
        <v>P</v>
      </c>
      <c r="I9" s="1" t="str">
        <f>IF(_xlfn.XLOOKUP(C9,[1]G2!$B$4:$B$38,[1]G2!$H$4:$H$38)=5,"P","A")</f>
        <v>P</v>
      </c>
      <c r="J9" s="1" t="str">
        <f>IF(_xlfn.XLOOKUP(C9,[1]G2!$B$4:$B$38,[1]G2!$I$4:$I$38)=5,"P","A")</f>
        <v>P</v>
      </c>
      <c r="K9" s="1" t="str">
        <f>IF(_xlfn.XLOOKUP(C9,[1]G2!$B$4:$B$38,[1]G2!$J$4:$J$38)=5,"P","A")</f>
        <v>P</v>
      </c>
      <c r="L9" s="1" t="str">
        <f>IF(_xlfn.XLOOKUP(C9,[1]G2!$B$4:$B$38,[1]G2!$K$4:$K$38)=5,"P","A")</f>
        <v>P</v>
      </c>
      <c r="M9" s="1" t="str">
        <f>IF(_xlfn.XLOOKUP(C9,[1]G2!$B$4:$B$38,[1]G2!$L$4:$L$38)=5,"P","A")</f>
        <v>P</v>
      </c>
      <c r="N9" s="1" t="str">
        <f>IF(_xlfn.XLOOKUP(C9,[1]G2!$B$4:$B$38,[1]G2!$M$4:$M$38)=5,"P","A")</f>
        <v>P</v>
      </c>
      <c r="O9" s="1" t="str">
        <f>IF(_xlfn.XLOOKUP(C9,[1]G2!$B$4:$B$38,[1]G2!$N$4:$N$38)=5,"P","A")</f>
        <v>A</v>
      </c>
      <c r="P9" s="1" t="str">
        <f>IF(_xlfn.XLOOKUP(C9,[1]G2!$B$4:$B$38,[1]G2!$O$4:$O$38)=5,"P","A")</f>
        <v>P</v>
      </c>
      <c r="Q9" s="1" t="str">
        <f>IF(_xlfn.XLOOKUP(C9,[1]G2!$B$4:$B$38,[1]G2!$P$4:$P$38)=5,"P","A")</f>
        <v>P</v>
      </c>
      <c r="R9" s="1">
        <f t="shared" ref="R9:R41" si="0">COUNTIF(F9:Q9,"P")*5/12</f>
        <v>4.583333333333333</v>
      </c>
      <c r="S9" s="1">
        <f>_xlfn.XLOOKUP(C9,[1]G2!$B$4:$B$38,[1]G2!$R$4:$R$38)</f>
        <v>6.5</v>
      </c>
      <c r="T9" s="1">
        <f>_xlfn.XLOOKUP(C9,[1]G2!$B$4:$B$38,[1]G2!$S$4:$S$38)</f>
        <v>11.25</v>
      </c>
    </row>
    <row r="10" spans="1:20" ht="21" customHeight="1">
      <c r="A10" s="9">
        <f t="shared" ref="A10:A41" si="1">A9+1</f>
        <v>3</v>
      </c>
      <c r="B10" s="9">
        <v>2</v>
      </c>
      <c r="C10" s="26">
        <v>34038609</v>
      </c>
      <c r="D10" s="10" t="s">
        <v>134</v>
      </c>
      <c r="E10" s="10" t="s">
        <v>4</v>
      </c>
      <c r="F10" s="1" t="str">
        <f>IF(_xlfn.XLOOKUP(C10,[1]G2!$B$4:$B$38,[1]G2!$E$4:$E$38)=5,"P","A")</f>
        <v>P</v>
      </c>
      <c r="G10" s="1" t="str">
        <f>IF(_xlfn.XLOOKUP(C10,[1]G2!$B$4:$B$38,[1]G2!$F$4:$F$38)=5,"P","A")</f>
        <v>P</v>
      </c>
      <c r="H10" s="1" t="str">
        <f>IF(_xlfn.XLOOKUP(C10,[1]G2!$B$4:$B$38,[1]G2!$G$4:$G$38)=5,"P","A")</f>
        <v>P</v>
      </c>
      <c r="I10" s="1" t="str">
        <f>IF(_xlfn.XLOOKUP(C10,[1]G2!$B$4:$B$38,[1]G2!$H$4:$H$38)=5,"P","A")</f>
        <v>P</v>
      </c>
      <c r="J10" s="1" t="str">
        <f>IF(_xlfn.XLOOKUP(C10,[1]G2!$B$4:$B$38,[1]G2!$I$4:$I$38)=5,"P","A")</f>
        <v>P</v>
      </c>
      <c r="K10" s="1" t="str">
        <f>IF(_xlfn.XLOOKUP(C10,[1]G2!$B$4:$B$38,[1]G2!$J$4:$J$38)=5,"P","A")</f>
        <v>P</v>
      </c>
      <c r="L10" s="1" t="str">
        <f>IF(_xlfn.XLOOKUP(C10,[1]G2!$B$4:$B$38,[1]G2!$K$4:$K$38)=5,"P","A")</f>
        <v>P</v>
      </c>
      <c r="M10" s="1" t="str">
        <f>IF(_xlfn.XLOOKUP(C10,[1]G2!$B$4:$B$38,[1]G2!$L$4:$L$38)=5,"P","A")</f>
        <v>P</v>
      </c>
      <c r="N10" s="1" t="str">
        <f>IF(_xlfn.XLOOKUP(C10,[1]G2!$B$4:$B$38,[1]G2!$M$4:$M$38)=5,"P","A")</f>
        <v>P</v>
      </c>
      <c r="O10" s="1" t="str">
        <f>IF(_xlfn.XLOOKUP(C10,[1]G2!$B$4:$B$38,[1]G2!$N$4:$N$38)=5,"P","A")</f>
        <v>A</v>
      </c>
      <c r="P10" s="1" t="str">
        <f>IF(_xlfn.XLOOKUP(C10,[1]G2!$B$4:$B$38,[1]G2!$O$4:$O$38)=5,"P","A")</f>
        <v>P</v>
      </c>
      <c r="Q10" s="1" t="str">
        <f>IF(_xlfn.XLOOKUP(C10,[1]G2!$B$4:$B$38,[1]G2!$P$4:$P$38)=5,"P","A")</f>
        <v>P</v>
      </c>
      <c r="R10" s="1">
        <f t="shared" si="0"/>
        <v>4.583333333333333</v>
      </c>
      <c r="S10" s="1">
        <f>_xlfn.XLOOKUP(C10,[1]G2!$B$4:$B$38,[1]G2!$R$4:$R$38)</f>
        <v>6.5</v>
      </c>
      <c r="T10" s="1">
        <f>_xlfn.XLOOKUP(C10,[1]G2!$B$4:$B$38,[1]G2!$S$4:$S$38)</f>
        <v>11.25</v>
      </c>
    </row>
    <row r="11" spans="1:20" ht="21" customHeight="1">
      <c r="A11" s="9">
        <f t="shared" si="1"/>
        <v>4</v>
      </c>
      <c r="B11" s="9">
        <v>2</v>
      </c>
      <c r="C11" s="26">
        <v>34083506</v>
      </c>
      <c r="D11" s="10" t="s">
        <v>133</v>
      </c>
      <c r="E11" s="10" t="s">
        <v>158</v>
      </c>
      <c r="F11" s="1" t="str">
        <f>IF(_xlfn.XLOOKUP(C11,[1]G2!$B$4:$B$38,[1]G2!$E$4:$E$38)=5,"P","A")</f>
        <v>P</v>
      </c>
      <c r="G11" s="1" t="str">
        <f>IF(_xlfn.XLOOKUP(C11,[1]G2!$B$4:$B$38,[1]G2!$F$4:$F$38)=5,"P","A")</f>
        <v>A</v>
      </c>
      <c r="H11" s="1" t="str">
        <f>IF(_xlfn.XLOOKUP(C11,[1]G2!$B$4:$B$38,[1]G2!$G$4:$G$38)=5,"P","A")</f>
        <v>P</v>
      </c>
      <c r="I11" s="1" t="str">
        <f>IF(_xlfn.XLOOKUP(C11,[1]G2!$B$4:$B$38,[1]G2!$H$4:$H$38)=5,"P","A")</f>
        <v>P</v>
      </c>
      <c r="J11" s="1" t="str">
        <f>IF(_xlfn.XLOOKUP(C11,[1]G2!$B$4:$B$38,[1]G2!$I$4:$I$38)=5,"P","A")</f>
        <v>P</v>
      </c>
      <c r="K11" s="1" t="str">
        <f>IF(_xlfn.XLOOKUP(C11,[1]G2!$B$4:$B$38,[1]G2!$J$4:$J$38)=5,"P","A")</f>
        <v>A</v>
      </c>
      <c r="L11" s="1" t="str">
        <f>IF(_xlfn.XLOOKUP(C11,[1]G2!$B$4:$B$38,[1]G2!$K$4:$K$38)=5,"P","A")</f>
        <v>P</v>
      </c>
      <c r="M11" s="1" t="str">
        <f>IF(_xlfn.XLOOKUP(C11,[1]G2!$B$4:$B$38,[1]G2!$L$4:$L$38)=5,"P","A")</f>
        <v>P</v>
      </c>
      <c r="N11" s="1" t="str">
        <f>IF(_xlfn.XLOOKUP(C11,[1]G2!$B$4:$B$38,[1]G2!$M$4:$M$38)=5,"P","A")</f>
        <v>P</v>
      </c>
      <c r="O11" s="1" t="str">
        <f>IF(_xlfn.XLOOKUP(C11,[1]G2!$B$4:$B$38,[1]G2!$N$4:$N$38)=5,"P","A")</f>
        <v>P</v>
      </c>
      <c r="P11" s="1" t="str">
        <f>IF(_xlfn.XLOOKUP(C11,[1]G2!$B$4:$B$38,[1]G2!$O$4:$O$38)=5,"P","A")</f>
        <v>P</v>
      </c>
      <c r="Q11" s="1" t="str">
        <f>IF(_xlfn.XLOOKUP(C11,[1]G2!$B$4:$B$38,[1]G2!$P$4:$P$38)=5,"P","A")</f>
        <v>P</v>
      </c>
      <c r="R11" s="1">
        <f t="shared" si="0"/>
        <v>4.166666666666667</v>
      </c>
      <c r="S11" s="1">
        <f>_xlfn.XLOOKUP(C11,[1]G2!$B$4:$B$38,[1]G2!$R$4:$R$38)</f>
        <v>7</v>
      </c>
      <c r="T11" s="1">
        <f>_xlfn.XLOOKUP(C11,[1]G2!$B$4:$B$38,[1]G2!$S$4:$S$38)</f>
        <v>11.25</v>
      </c>
    </row>
    <row r="12" spans="1:20" ht="21" customHeight="1">
      <c r="A12" s="9">
        <f t="shared" si="1"/>
        <v>5</v>
      </c>
      <c r="B12" s="9">
        <v>2</v>
      </c>
      <c r="C12" s="26">
        <v>34020105</v>
      </c>
      <c r="D12" s="10" t="s">
        <v>132</v>
      </c>
      <c r="E12" s="10" t="s">
        <v>140</v>
      </c>
      <c r="F12" s="1" t="str">
        <f>IF(_xlfn.XLOOKUP(C12,[1]G2!$B$4:$B$38,[1]G2!$E$4:$E$38)=5,"P","A")</f>
        <v>P</v>
      </c>
      <c r="G12" s="1" t="str">
        <f>IF(_xlfn.XLOOKUP(C12,[1]G2!$B$4:$B$38,[1]G2!$F$4:$F$38)=5,"P","A")</f>
        <v>P</v>
      </c>
      <c r="H12" s="1" t="str">
        <f>IF(_xlfn.XLOOKUP(C12,[1]G2!$B$4:$B$38,[1]G2!$G$4:$G$38)=5,"P","A")</f>
        <v>P</v>
      </c>
      <c r="I12" s="1" t="str">
        <f>IF(_xlfn.XLOOKUP(C12,[1]G2!$B$4:$B$38,[1]G2!$H$4:$H$38)=5,"P","A")</f>
        <v>P</v>
      </c>
      <c r="J12" s="1" t="str">
        <f>IF(_xlfn.XLOOKUP(C12,[1]G2!$B$4:$B$38,[1]G2!$I$4:$I$38)=5,"P","A")</f>
        <v>P</v>
      </c>
      <c r="K12" s="1" t="str">
        <f>IF(_xlfn.XLOOKUP(C12,[1]G2!$B$4:$B$38,[1]G2!$J$4:$J$38)=5,"P","A")</f>
        <v>P</v>
      </c>
      <c r="L12" s="1" t="str">
        <f>IF(_xlfn.XLOOKUP(C12,[1]G2!$B$4:$B$38,[1]G2!$K$4:$K$38)=5,"P","A")</f>
        <v>P</v>
      </c>
      <c r="M12" s="1" t="str">
        <f>IF(_xlfn.XLOOKUP(C12,[1]G2!$B$4:$B$38,[1]G2!$L$4:$L$38)=5,"P","A")</f>
        <v>P</v>
      </c>
      <c r="N12" s="1" t="str">
        <f>IF(_xlfn.XLOOKUP(C12,[1]G2!$B$4:$B$38,[1]G2!$M$4:$M$38)=5,"P","A")</f>
        <v>P</v>
      </c>
      <c r="O12" s="1" t="str">
        <f>IF(_xlfn.XLOOKUP(C12,[1]G2!$B$4:$B$38,[1]G2!$N$4:$N$38)=5,"P","A")</f>
        <v>P</v>
      </c>
      <c r="P12" s="1" t="str">
        <f>IF(_xlfn.XLOOKUP(C12,[1]G2!$B$4:$B$38,[1]G2!$O$4:$O$38)=5,"P","A")</f>
        <v>P</v>
      </c>
      <c r="Q12" s="1" t="str">
        <f>IF(_xlfn.XLOOKUP(C12,[1]G2!$B$4:$B$38,[1]G2!$P$4:$P$38)=5,"P","A")</f>
        <v>P</v>
      </c>
      <c r="R12" s="1">
        <f t="shared" si="0"/>
        <v>5</v>
      </c>
      <c r="S12" s="1">
        <f>_xlfn.XLOOKUP(C12,[1]G2!$B$4:$B$38,[1]G2!$R$4:$R$38)</f>
        <v>12.5</v>
      </c>
      <c r="T12" s="1">
        <f>_xlfn.XLOOKUP(C12,[1]G2!$B$4:$B$38,[1]G2!$S$4:$S$38)</f>
        <v>17.5</v>
      </c>
    </row>
    <row r="13" spans="1:20" ht="21" customHeight="1">
      <c r="A13" s="9">
        <f t="shared" si="1"/>
        <v>6</v>
      </c>
      <c r="B13" s="9">
        <v>2</v>
      </c>
      <c r="C13" s="26">
        <v>34037804</v>
      </c>
      <c r="D13" s="10" t="s">
        <v>131</v>
      </c>
      <c r="E13" s="10" t="s">
        <v>95</v>
      </c>
      <c r="F13" s="1" t="str">
        <f>IF(_xlfn.XLOOKUP(C13,[1]G2!$B$4:$B$38,[1]G2!$E$4:$E$38)=5,"P","A")</f>
        <v>P</v>
      </c>
      <c r="G13" s="1" t="str">
        <f>IF(_xlfn.XLOOKUP(C13,[1]G2!$B$4:$B$38,[1]G2!$F$4:$F$38)=5,"P","A")</f>
        <v>P</v>
      </c>
      <c r="H13" s="1" t="str">
        <f>IF(_xlfn.XLOOKUP(C13,[1]G2!$B$4:$B$38,[1]G2!$G$4:$G$38)=5,"P","A")</f>
        <v>P</v>
      </c>
      <c r="I13" s="1" t="str">
        <f>IF(_xlfn.XLOOKUP(C13,[1]G2!$B$4:$B$38,[1]G2!$H$4:$H$38)=5,"P","A")</f>
        <v>P</v>
      </c>
      <c r="J13" s="1" t="str">
        <f>IF(_xlfn.XLOOKUP(C13,[1]G2!$B$4:$B$38,[1]G2!$I$4:$I$38)=5,"P","A")</f>
        <v>P</v>
      </c>
      <c r="K13" s="1" t="str">
        <f>IF(_xlfn.XLOOKUP(C13,[1]G2!$B$4:$B$38,[1]G2!$J$4:$J$38)=5,"P","A")</f>
        <v>P</v>
      </c>
      <c r="L13" s="1" t="str">
        <f>IF(_xlfn.XLOOKUP(C13,[1]G2!$B$4:$B$38,[1]G2!$K$4:$K$38)=5,"P","A")</f>
        <v>P</v>
      </c>
      <c r="M13" s="1" t="str">
        <f>IF(_xlfn.XLOOKUP(C13,[1]G2!$B$4:$B$38,[1]G2!$L$4:$L$38)=5,"P","A")</f>
        <v>P</v>
      </c>
      <c r="N13" s="1" t="str">
        <f>IF(_xlfn.XLOOKUP(C13,[1]G2!$B$4:$B$38,[1]G2!$M$4:$M$38)=5,"P","A")</f>
        <v>P</v>
      </c>
      <c r="O13" s="1" t="str">
        <f>IF(_xlfn.XLOOKUP(C13,[1]G2!$B$4:$B$38,[1]G2!$N$4:$N$38)=5,"P","A")</f>
        <v>P</v>
      </c>
      <c r="P13" s="1" t="str">
        <f>IF(_xlfn.XLOOKUP(C13,[1]G2!$B$4:$B$38,[1]G2!$O$4:$O$38)=5,"P","A")</f>
        <v>P</v>
      </c>
      <c r="Q13" s="1" t="str">
        <f>IF(_xlfn.XLOOKUP(C13,[1]G2!$B$4:$B$38,[1]G2!$P$4:$P$38)=5,"P","A")</f>
        <v>P</v>
      </c>
      <c r="R13" s="1">
        <f t="shared" si="0"/>
        <v>5</v>
      </c>
      <c r="S13" s="1">
        <f>_xlfn.XLOOKUP(C13,[1]G2!$B$4:$B$38,[1]G2!$R$4:$R$38)</f>
        <v>9</v>
      </c>
      <c r="T13" s="1">
        <f>_xlfn.XLOOKUP(C13,[1]G2!$B$4:$B$38,[1]G2!$S$4:$S$38)</f>
        <v>14</v>
      </c>
    </row>
    <row r="14" spans="1:20" ht="21" customHeight="1">
      <c r="A14" s="9">
        <f t="shared" si="1"/>
        <v>7</v>
      </c>
      <c r="B14" s="9">
        <v>2</v>
      </c>
      <c r="C14" s="26">
        <v>34067902</v>
      </c>
      <c r="D14" s="10" t="s">
        <v>130</v>
      </c>
      <c r="E14" s="10" t="s">
        <v>157</v>
      </c>
      <c r="F14" s="1" t="str">
        <f>IF(_xlfn.XLOOKUP(C14,[1]G2!$B$4:$B$38,[1]G2!$E$4:$E$38)=5,"P","A")</f>
        <v>P</v>
      </c>
      <c r="G14" s="1" t="str">
        <f>IF(_xlfn.XLOOKUP(C14,[1]G2!$B$4:$B$38,[1]G2!$F$4:$F$38)=5,"P","A")</f>
        <v>P</v>
      </c>
      <c r="H14" s="1" t="str">
        <f>IF(_xlfn.XLOOKUP(C14,[1]G2!$B$4:$B$38,[1]G2!$G$4:$G$38)=5,"P","A")</f>
        <v>P</v>
      </c>
      <c r="I14" s="1" t="str">
        <f>IF(_xlfn.XLOOKUP(C14,[1]G2!$B$4:$B$38,[1]G2!$H$4:$H$38)=5,"P","A")</f>
        <v>P</v>
      </c>
      <c r="J14" s="1" t="str">
        <f>IF(_xlfn.XLOOKUP(C14,[1]G2!$B$4:$B$38,[1]G2!$I$4:$I$38)=5,"P","A")</f>
        <v>P</v>
      </c>
      <c r="K14" s="1" t="str">
        <f>IF(_xlfn.XLOOKUP(C14,[1]G2!$B$4:$B$38,[1]G2!$J$4:$J$38)=5,"P","A")</f>
        <v>P</v>
      </c>
      <c r="L14" s="1" t="str">
        <f>IF(_xlfn.XLOOKUP(C14,[1]G2!$B$4:$B$38,[1]G2!$K$4:$K$38)=5,"P","A")</f>
        <v>P</v>
      </c>
      <c r="M14" s="1" t="str">
        <f>IF(_xlfn.XLOOKUP(C14,[1]G2!$B$4:$B$38,[1]G2!$L$4:$L$38)=5,"P","A")</f>
        <v>P</v>
      </c>
      <c r="N14" s="1" t="str">
        <f>IF(_xlfn.XLOOKUP(C14,[1]G2!$B$4:$B$38,[1]G2!$M$4:$M$38)=5,"P","A")</f>
        <v>P</v>
      </c>
      <c r="O14" s="1" t="str">
        <f>IF(_xlfn.XLOOKUP(C14,[1]G2!$B$4:$B$38,[1]G2!$N$4:$N$38)=5,"P","A")</f>
        <v>A</v>
      </c>
      <c r="P14" s="1" t="str">
        <f>IF(_xlfn.XLOOKUP(C14,[1]G2!$B$4:$B$38,[1]G2!$O$4:$O$38)=5,"P","A")</f>
        <v>P</v>
      </c>
      <c r="Q14" s="1" t="str">
        <f>IF(_xlfn.XLOOKUP(C14,[1]G2!$B$4:$B$38,[1]G2!$P$4:$P$38)=5,"P","A")</f>
        <v>P</v>
      </c>
      <c r="R14" s="1">
        <f t="shared" si="0"/>
        <v>4.583333333333333</v>
      </c>
      <c r="S14" s="1">
        <f>_xlfn.XLOOKUP(C14,[1]G2!$B$4:$B$38,[1]G2!$R$4:$R$38)</f>
        <v>6</v>
      </c>
      <c r="T14" s="1">
        <f>_xlfn.XLOOKUP(C14,[1]G2!$B$4:$B$38,[1]G2!$S$4:$S$38)</f>
        <v>10.75</v>
      </c>
    </row>
    <row r="15" spans="1:20" ht="21" customHeight="1">
      <c r="A15" s="9">
        <f t="shared" si="1"/>
        <v>8</v>
      </c>
      <c r="B15" s="9">
        <v>2</v>
      </c>
      <c r="C15" s="26">
        <v>34006619</v>
      </c>
      <c r="D15" s="10" t="s">
        <v>130</v>
      </c>
      <c r="E15" s="10" t="s">
        <v>156</v>
      </c>
      <c r="F15" s="1" t="str">
        <f>IF(_xlfn.XLOOKUP(C15,[1]G2!$B$4:$B$38,[1]G2!$E$4:$E$38)=5,"P","A")</f>
        <v>P</v>
      </c>
      <c r="G15" s="1" t="str">
        <f>IF(_xlfn.XLOOKUP(C15,[1]G2!$B$4:$B$38,[1]G2!$F$4:$F$38)=5,"P","A")</f>
        <v>A</v>
      </c>
      <c r="H15" s="1" t="str">
        <f>IF(_xlfn.XLOOKUP(C15,[1]G2!$B$4:$B$38,[1]G2!$G$4:$G$38)=5,"P","A")</f>
        <v>P</v>
      </c>
      <c r="I15" s="1" t="str">
        <f>IF(_xlfn.XLOOKUP(C15,[1]G2!$B$4:$B$38,[1]G2!$H$4:$H$38)=5,"P","A")</f>
        <v>P</v>
      </c>
      <c r="J15" s="1" t="str">
        <f>IF(_xlfn.XLOOKUP(C15,[1]G2!$B$4:$B$38,[1]G2!$I$4:$I$38)=5,"P","A")</f>
        <v>P</v>
      </c>
      <c r="K15" s="1" t="str">
        <f>IF(_xlfn.XLOOKUP(C15,[1]G2!$B$4:$B$38,[1]G2!$J$4:$J$38)=5,"P","A")</f>
        <v>P</v>
      </c>
      <c r="L15" s="1" t="str">
        <f>IF(_xlfn.XLOOKUP(C15,[1]G2!$B$4:$B$38,[1]G2!$K$4:$K$38)=5,"P","A")</f>
        <v>P</v>
      </c>
      <c r="M15" s="1" t="str">
        <f>IF(_xlfn.XLOOKUP(C15,[1]G2!$B$4:$B$38,[1]G2!$L$4:$L$38)=5,"P","A")</f>
        <v>P</v>
      </c>
      <c r="N15" s="1" t="str">
        <f>IF(_xlfn.XLOOKUP(C15,[1]G2!$B$4:$B$38,[1]G2!$M$4:$M$38)=5,"P","A")</f>
        <v>P</v>
      </c>
      <c r="O15" s="1" t="str">
        <f>IF(_xlfn.XLOOKUP(C15,[1]G2!$B$4:$B$38,[1]G2!$N$4:$N$38)=5,"P","A")</f>
        <v>P</v>
      </c>
      <c r="P15" s="1" t="str">
        <f>IF(_xlfn.XLOOKUP(C15,[1]G2!$B$4:$B$38,[1]G2!$O$4:$O$38)=5,"P","A")</f>
        <v>P</v>
      </c>
      <c r="Q15" s="1" t="str">
        <f>IF(_xlfn.XLOOKUP(C15,[1]G2!$B$4:$B$38,[1]G2!$P$4:$P$38)=5,"P","A")</f>
        <v>P</v>
      </c>
      <c r="R15" s="1">
        <f t="shared" si="0"/>
        <v>4.583333333333333</v>
      </c>
      <c r="S15" s="1">
        <f>_xlfn.XLOOKUP(C15,[1]G2!$B$4:$B$38,[1]G2!$R$4:$R$38)</f>
        <v>7</v>
      </c>
      <c r="T15" s="1">
        <f>_xlfn.XLOOKUP(C15,[1]G2!$B$4:$B$38,[1]G2!$S$4:$S$38)</f>
        <v>11.75</v>
      </c>
    </row>
    <row r="16" spans="1:20" ht="21" customHeight="1">
      <c r="A16" s="9">
        <f t="shared" si="1"/>
        <v>9</v>
      </c>
      <c r="B16" s="9">
        <v>2</v>
      </c>
      <c r="C16" s="26">
        <v>34020101</v>
      </c>
      <c r="D16" s="10" t="s">
        <v>129</v>
      </c>
      <c r="E16" s="10" t="s">
        <v>14</v>
      </c>
      <c r="F16" s="1" t="str">
        <f>IF(_xlfn.XLOOKUP(C16,[1]G2!$B$4:$B$38,[1]G2!$E$4:$E$38)=5,"P","A")</f>
        <v>P</v>
      </c>
      <c r="G16" s="1" t="str">
        <f>IF(_xlfn.XLOOKUP(C16,[1]G2!$B$4:$B$38,[1]G2!$F$4:$F$38)=5,"P","A")</f>
        <v>P</v>
      </c>
      <c r="H16" s="1" t="str">
        <f>IF(_xlfn.XLOOKUP(C16,[1]G2!$B$4:$B$38,[1]G2!$G$4:$G$38)=5,"P","A")</f>
        <v>P</v>
      </c>
      <c r="I16" s="1" t="str">
        <f>IF(_xlfn.XLOOKUP(C16,[1]G2!$B$4:$B$38,[1]G2!$H$4:$H$38)=5,"P","A")</f>
        <v>P</v>
      </c>
      <c r="J16" s="1" t="str">
        <f>IF(_xlfn.XLOOKUP(C16,[1]G2!$B$4:$B$38,[1]G2!$I$4:$I$38)=5,"P","A")</f>
        <v>P</v>
      </c>
      <c r="K16" s="1" t="str">
        <f>IF(_xlfn.XLOOKUP(C16,[1]G2!$B$4:$B$38,[1]G2!$J$4:$J$38)=5,"P","A")</f>
        <v>P</v>
      </c>
      <c r="L16" s="1" t="str">
        <f>IF(_xlfn.XLOOKUP(C16,[1]G2!$B$4:$B$38,[1]G2!$K$4:$K$38)=5,"P","A")</f>
        <v>P</v>
      </c>
      <c r="M16" s="1" t="str">
        <f>IF(_xlfn.XLOOKUP(C16,[1]G2!$B$4:$B$38,[1]G2!$L$4:$L$38)=5,"P","A")</f>
        <v>P</v>
      </c>
      <c r="N16" s="1" t="str">
        <f>IF(_xlfn.XLOOKUP(C16,[1]G2!$B$4:$B$38,[1]G2!$M$4:$M$38)=5,"P","A")</f>
        <v>A</v>
      </c>
      <c r="O16" s="1" t="str">
        <f>IF(_xlfn.XLOOKUP(C16,[1]G2!$B$4:$B$38,[1]G2!$N$4:$N$38)=5,"P","A")</f>
        <v>P</v>
      </c>
      <c r="P16" s="1" t="str">
        <f>IF(_xlfn.XLOOKUP(C16,[1]G2!$B$4:$B$38,[1]G2!$O$4:$O$38)=5,"P","A")</f>
        <v>P</v>
      </c>
      <c r="Q16" s="1" t="str">
        <f>IF(_xlfn.XLOOKUP(C16,[1]G2!$B$4:$B$38,[1]G2!$P$4:$P$38)=5,"P","A")</f>
        <v>P</v>
      </c>
      <c r="R16" s="1">
        <f t="shared" si="0"/>
        <v>4.583333333333333</v>
      </c>
      <c r="S16" s="1">
        <f>_xlfn.XLOOKUP(C16,[1]G2!$B$4:$B$38,[1]G2!$R$4:$R$38)</f>
        <v>6.5</v>
      </c>
      <c r="T16" s="1">
        <f>_xlfn.XLOOKUP(C16,[1]G2!$B$4:$B$38,[1]G2!$S$4:$S$38)</f>
        <v>11.25</v>
      </c>
    </row>
    <row r="17" spans="1:20" ht="21" customHeight="1">
      <c r="A17" s="9">
        <f t="shared" si="1"/>
        <v>10</v>
      </c>
      <c r="B17" s="9">
        <v>2</v>
      </c>
      <c r="C17" s="26">
        <v>34299604</v>
      </c>
      <c r="D17" s="10" t="s">
        <v>128</v>
      </c>
      <c r="E17" s="10" t="s">
        <v>155</v>
      </c>
      <c r="F17" s="1" t="str">
        <f>IF(_xlfn.XLOOKUP(C17,[1]G2!$B$4:$B$38,[1]G2!$E$4:$E$38)=5,"P","A")</f>
        <v>P</v>
      </c>
      <c r="G17" s="1" t="str">
        <f>IF(_xlfn.XLOOKUP(C17,[1]G2!$B$4:$B$38,[1]G2!$F$4:$F$38)=5,"P","A")</f>
        <v>P</v>
      </c>
      <c r="H17" s="1" t="str">
        <f>IF(_xlfn.XLOOKUP(C17,[1]G2!$B$4:$B$38,[1]G2!$G$4:$G$38)=5,"P","A")</f>
        <v>P</v>
      </c>
      <c r="I17" s="1" t="str">
        <f>IF(_xlfn.XLOOKUP(C17,[1]G2!$B$4:$B$38,[1]G2!$H$4:$H$38)=5,"P","A")</f>
        <v>P</v>
      </c>
      <c r="J17" s="1" t="str">
        <f>IF(_xlfn.XLOOKUP(C17,[1]G2!$B$4:$B$38,[1]G2!$I$4:$I$38)=5,"P","A")</f>
        <v>A</v>
      </c>
      <c r="K17" s="1" t="str">
        <f>IF(_xlfn.XLOOKUP(C17,[1]G2!$B$4:$B$38,[1]G2!$J$4:$J$38)=5,"P","A")</f>
        <v>P</v>
      </c>
      <c r="L17" s="1" t="str">
        <f>IF(_xlfn.XLOOKUP(C17,[1]G2!$B$4:$B$38,[1]G2!$K$4:$K$38)=5,"P","A")</f>
        <v>P</v>
      </c>
      <c r="M17" s="1" t="str">
        <f>IF(_xlfn.XLOOKUP(C17,[1]G2!$B$4:$B$38,[1]G2!$L$4:$L$38)=5,"P","A")</f>
        <v>P</v>
      </c>
      <c r="N17" s="1" t="str">
        <f>IF(_xlfn.XLOOKUP(C17,[1]G2!$B$4:$B$38,[1]G2!$M$4:$M$38)=5,"P","A")</f>
        <v>A</v>
      </c>
      <c r="O17" s="1" t="str">
        <f>IF(_xlfn.XLOOKUP(C17,[1]G2!$B$4:$B$38,[1]G2!$N$4:$N$38)=5,"P","A")</f>
        <v>P</v>
      </c>
      <c r="P17" s="1" t="str">
        <f>IF(_xlfn.XLOOKUP(C17,[1]G2!$B$4:$B$38,[1]G2!$O$4:$O$38)=5,"P","A")</f>
        <v>P</v>
      </c>
      <c r="Q17" s="1" t="str">
        <f>IF(_xlfn.XLOOKUP(C17,[1]G2!$B$4:$B$38,[1]G2!$P$4:$P$38)=5,"P","A")</f>
        <v>P</v>
      </c>
      <c r="R17" s="1">
        <f t="shared" si="0"/>
        <v>4.166666666666667</v>
      </c>
      <c r="S17" s="1">
        <f>_xlfn.XLOOKUP(C17,[1]G2!$B$4:$B$38,[1]G2!$R$4:$R$38)</f>
        <v>6</v>
      </c>
      <c r="T17" s="1">
        <f>_xlfn.XLOOKUP(C17,[1]G2!$B$4:$B$38,[1]G2!$S$4:$S$38)</f>
        <v>10.25</v>
      </c>
    </row>
    <row r="18" spans="1:20" ht="21" customHeight="1">
      <c r="A18" s="9">
        <f t="shared" si="1"/>
        <v>11</v>
      </c>
      <c r="B18" s="9">
        <v>2</v>
      </c>
      <c r="C18" s="26">
        <v>34007218</v>
      </c>
      <c r="D18" s="10" t="s">
        <v>127</v>
      </c>
      <c r="E18" s="10" t="s">
        <v>6</v>
      </c>
      <c r="F18" s="1" t="str">
        <f>IF(_xlfn.XLOOKUP(C18,[1]G2!$B$4:$B$38,[1]G2!$E$4:$E$38)=5,"P","A")</f>
        <v>P</v>
      </c>
      <c r="G18" s="1" t="str">
        <f>IF(_xlfn.XLOOKUP(C18,[1]G2!$B$4:$B$38,[1]G2!$F$4:$F$38)=5,"P","A")</f>
        <v>P</v>
      </c>
      <c r="H18" s="1" t="str">
        <f>IF(_xlfn.XLOOKUP(C18,[1]G2!$B$4:$B$38,[1]G2!$G$4:$G$38)=5,"P","A")</f>
        <v>P</v>
      </c>
      <c r="I18" s="1" t="str">
        <f>IF(_xlfn.XLOOKUP(C18,[1]G2!$B$4:$B$38,[1]G2!$H$4:$H$38)=5,"P","A")</f>
        <v>P</v>
      </c>
      <c r="J18" s="1" t="str">
        <f>IF(_xlfn.XLOOKUP(C18,[1]G2!$B$4:$B$38,[1]G2!$I$4:$I$38)=5,"P","A")</f>
        <v>P</v>
      </c>
      <c r="K18" s="1" t="str">
        <f>IF(_xlfn.XLOOKUP(C18,[1]G2!$B$4:$B$38,[1]G2!$J$4:$J$38)=5,"P","A")</f>
        <v>P</v>
      </c>
      <c r="L18" s="1" t="str">
        <f>IF(_xlfn.XLOOKUP(C18,[1]G2!$B$4:$B$38,[1]G2!$K$4:$K$38)=5,"P","A")</f>
        <v>P</v>
      </c>
      <c r="M18" s="1" t="str">
        <f>IF(_xlfn.XLOOKUP(C18,[1]G2!$B$4:$B$38,[1]G2!$L$4:$L$38)=5,"P","A")</f>
        <v>P</v>
      </c>
      <c r="N18" s="1" t="str">
        <f>IF(_xlfn.XLOOKUP(C18,[1]G2!$B$4:$B$38,[1]G2!$M$4:$M$38)=5,"P","A")</f>
        <v>P</v>
      </c>
      <c r="O18" s="1" t="str">
        <f>IF(_xlfn.XLOOKUP(C18,[1]G2!$B$4:$B$38,[1]G2!$N$4:$N$38)=5,"P","A")</f>
        <v>P</v>
      </c>
      <c r="P18" s="1" t="str">
        <f>IF(_xlfn.XLOOKUP(C18,[1]G2!$B$4:$B$38,[1]G2!$O$4:$O$38)=5,"P","A")</f>
        <v>P</v>
      </c>
      <c r="Q18" s="1" t="str">
        <f>IF(_xlfn.XLOOKUP(C18,[1]G2!$B$4:$B$38,[1]G2!$P$4:$P$38)=5,"P","A")</f>
        <v>P</v>
      </c>
      <c r="R18" s="1">
        <f t="shared" si="0"/>
        <v>5</v>
      </c>
      <c r="S18" s="1">
        <f>_xlfn.XLOOKUP(C18,[1]G2!$B$4:$B$38,[1]G2!$R$4:$R$38)</f>
        <v>12.5</v>
      </c>
      <c r="T18" s="1">
        <f>_xlfn.XLOOKUP(C18,[1]G2!$B$4:$B$38,[1]G2!$S$4:$S$38)</f>
        <v>17.5</v>
      </c>
    </row>
    <row r="19" spans="1:20" ht="21" customHeight="1">
      <c r="A19" s="9">
        <f t="shared" si="1"/>
        <v>12</v>
      </c>
      <c r="B19" s="9">
        <v>2</v>
      </c>
      <c r="C19" s="26">
        <v>34006285</v>
      </c>
      <c r="D19" s="10" t="s">
        <v>126</v>
      </c>
      <c r="E19" s="10" t="s">
        <v>154</v>
      </c>
      <c r="F19" s="1" t="str">
        <f>IF(_xlfn.XLOOKUP(C19,[1]G2!$B$4:$B$38,[1]G2!$E$4:$E$38)=5,"P","A")</f>
        <v>P</v>
      </c>
      <c r="G19" s="1" t="str">
        <f>IF(_xlfn.XLOOKUP(C19,[1]G2!$B$4:$B$38,[1]G2!$F$4:$F$38)=5,"P","A")</f>
        <v>P</v>
      </c>
      <c r="H19" s="1" t="str">
        <f>IF(_xlfn.XLOOKUP(C19,[1]G2!$B$4:$B$38,[1]G2!$G$4:$G$38)=5,"P","A")</f>
        <v>P</v>
      </c>
      <c r="I19" s="1" t="str">
        <f>IF(_xlfn.XLOOKUP(C19,[1]G2!$B$4:$B$38,[1]G2!$H$4:$H$38)=5,"P","A")</f>
        <v>P</v>
      </c>
      <c r="J19" s="1" t="str">
        <f>IF(_xlfn.XLOOKUP(C19,[1]G2!$B$4:$B$38,[1]G2!$I$4:$I$38)=5,"P","A")</f>
        <v>P</v>
      </c>
      <c r="K19" s="1" t="str">
        <f>IF(_xlfn.XLOOKUP(C19,[1]G2!$B$4:$B$38,[1]G2!$J$4:$J$38)=5,"P","A")</f>
        <v>P</v>
      </c>
      <c r="L19" s="1" t="str">
        <f>IF(_xlfn.XLOOKUP(C19,[1]G2!$B$4:$B$38,[1]G2!$K$4:$K$38)=5,"P","A")</f>
        <v>P</v>
      </c>
      <c r="M19" s="1" t="str">
        <f>IF(_xlfn.XLOOKUP(C19,[1]G2!$B$4:$B$38,[1]G2!$L$4:$L$38)=5,"P","A")</f>
        <v>P</v>
      </c>
      <c r="N19" s="1" t="str">
        <f>IF(_xlfn.XLOOKUP(C19,[1]G2!$B$4:$B$38,[1]G2!$M$4:$M$38)=5,"P","A")</f>
        <v>P</v>
      </c>
      <c r="O19" s="1" t="str">
        <f>IF(_xlfn.XLOOKUP(C19,[1]G2!$B$4:$B$38,[1]G2!$N$4:$N$38)=5,"P","A")</f>
        <v>P</v>
      </c>
      <c r="P19" s="1" t="str">
        <f>IF(_xlfn.XLOOKUP(C19,[1]G2!$B$4:$B$38,[1]G2!$O$4:$O$38)=5,"P","A")</f>
        <v>P</v>
      </c>
      <c r="Q19" s="1" t="str">
        <f>IF(_xlfn.XLOOKUP(C19,[1]G2!$B$4:$B$38,[1]G2!$P$4:$P$38)=5,"P","A")</f>
        <v>P</v>
      </c>
      <c r="R19" s="1">
        <f t="shared" si="0"/>
        <v>5</v>
      </c>
      <c r="S19" s="1">
        <f>_xlfn.XLOOKUP(C19,[1]G2!$B$4:$B$38,[1]G2!$R$4:$R$38)</f>
        <v>6</v>
      </c>
      <c r="T19" s="1">
        <f>_xlfn.XLOOKUP(C19,[1]G2!$B$4:$B$38,[1]G2!$S$4:$S$38)</f>
        <v>11</v>
      </c>
    </row>
    <row r="20" spans="1:20" ht="21" customHeight="1">
      <c r="A20" s="9">
        <f t="shared" si="1"/>
        <v>13</v>
      </c>
      <c r="B20" s="9">
        <v>2</v>
      </c>
      <c r="C20" s="26">
        <v>34021601</v>
      </c>
      <c r="D20" s="10" t="s">
        <v>125</v>
      </c>
      <c r="E20" s="10" t="s">
        <v>153</v>
      </c>
      <c r="F20" s="1" t="str">
        <f>IF(_xlfn.XLOOKUP(C20,[1]G2!$B$4:$B$38,[1]G2!$E$4:$E$38)=5,"P","A")</f>
        <v>P</v>
      </c>
      <c r="G20" s="1" t="str">
        <f>IF(_xlfn.XLOOKUP(C20,[1]G2!$B$4:$B$38,[1]G2!$F$4:$F$38)=5,"P","A")</f>
        <v>P</v>
      </c>
      <c r="H20" s="1" t="str">
        <f>IF(_xlfn.XLOOKUP(C20,[1]G2!$B$4:$B$38,[1]G2!$G$4:$G$38)=5,"P","A")</f>
        <v>P</v>
      </c>
      <c r="I20" s="1" t="str">
        <f>IF(_xlfn.XLOOKUP(C20,[1]G2!$B$4:$B$38,[1]G2!$H$4:$H$38)=5,"P","A")</f>
        <v>P</v>
      </c>
      <c r="J20" s="1" t="str">
        <f>IF(_xlfn.XLOOKUP(C20,[1]G2!$B$4:$B$38,[1]G2!$I$4:$I$38)=5,"P","A")</f>
        <v>P</v>
      </c>
      <c r="K20" s="1" t="str">
        <f>IF(_xlfn.XLOOKUP(C20,[1]G2!$B$4:$B$38,[1]G2!$J$4:$J$38)=5,"P","A")</f>
        <v>P</v>
      </c>
      <c r="L20" s="1" t="str">
        <f>IF(_xlfn.XLOOKUP(C20,[1]G2!$B$4:$B$38,[1]G2!$K$4:$K$38)=5,"P","A")</f>
        <v>P</v>
      </c>
      <c r="M20" s="1" t="str">
        <f>IF(_xlfn.XLOOKUP(C20,[1]G2!$B$4:$B$38,[1]G2!$L$4:$L$38)=5,"P","A")</f>
        <v>P</v>
      </c>
      <c r="N20" s="1" t="str">
        <f>IF(_xlfn.XLOOKUP(C20,[1]G2!$B$4:$B$38,[1]G2!$M$4:$M$38)=5,"P","A")</f>
        <v>P</v>
      </c>
      <c r="O20" s="1" t="str">
        <f>IF(_xlfn.XLOOKUP(C20,[1]G2!$B$4:$B$38,[1]G2!$N$4:$N$38)=5,"P","A")</f>
        <v>A</v>
      </c>
      <c r="P20" s="1" t="str">
        <f>IF(_xlfn.XLOOKUP(C20,[1]G2!$B$4:$B$38,[1]G2!$O$4:$O$38)=5,"P","A")</f>
        <v>A</v>
      </c>
      <c r="Q20" s="1" t="str">
        <f>IF(_xlfn.XLOOKUP(C20,[1]G2!$B$4:$B$38,[1]G2!$P$4:$P$38)=5,"P","A")</f>
        <v>P</v>
      </c>
      <c r="R20" s="1">
        <f t="shared" si="0"/>
        <v>4.166666666666667</v>
      </c>
      <c r="S20" s="1">
        <f>_xlfn.XLOOKUP(C20,[1]G2!$B$4:$B$38,[1]G2!$R$4:$R$38)</f>
        <v>9.25</v>
      </c>
      <c r="T20" s="1">
        <f>_xlfn.XLOOKUP(C20,[1]G2!$B$4:$B$38,[1]G2!$S$4:$S$38)</f>
        <v>13.5</v>
      </c>
    </row>
    <row r="21" spans="1:20" ht="21" customHeight="1">
      <c r="A21" s="9">
        <f t="shared" si="1"/>
        <v>14</v>
      </c>
      <c r="B21" s="9">
        <v>2</v>
      </c>
      <c r="C21" s="26">
        <v>34018506</v>
      </c>
      <c r="D21" s="10" t="s">
        <v>124</v>
      </c>
      <c r="E21" s="10" t="s">
        <v>152</v>
      </c>
      <c r="F21" s="1" t="str">
        <f>IF(_xlfn.XLOOKUP(C21,[1]G2!$B$4:$B$38,[1]G2!$E$4:$E$38)=5,"P","A")</f>
        <v>P</v>
      </c>
      <c r="G21" s="1" t="str">
        <f>IF(_xlfn.XLOOKUP(C21,[1]G2!$B$4:$B$38,[1]G2!$F$4:$F$38)=5,"P","A")</f>
        <v>P</v>
      </c>
      <c r="H21" s="1" t="str">
        <f>IF(_xlfn.XLOOKUP(C21,[1]G2!$B$4:$B$38,[1]G2!$G$4:$G$38)=5,"P","A")</f>
        <v>P</v>
      </c>
      <c r="I21" s="1" t="str">
        <f>IF(_xlfn.XLOOKUP(C21,[1]G2!$B$4:$B$38,[1]G2!$H$4:$H$38)=5,"P","A")</f>
        <v>P</v>
      </c>
      <c r="J21" s="1" t="str">
        <f>IF(_xlfn.XLOOKUP(C21,[1]G2!$B$4:$B$38,[1]G2!$I$4:$I$38)=5,"P","A")</f>
        <v>P</v>
      </c>
      <c r="K21" s="1" t="str">
        <f>IF(_xlfn.XLOOKUP(C21,[1]G2!$B$4:$B$38,[1]G2!$J$4:$J$38)=5,"P","A")</f>
        <v>A</v>
      </c>
      <c r="L21" s="1" t="str">
        <f>IF(_xlfn.XLOOKUP(C21,[1]G2!$B$4:$B$38,[1]G2!$K$4:$K$38)=5,"P","A")</f>
        <v>P</v>
      </c>
      <c r="M21" s="1" t="str">
        <f>IF(_xlfn.XLOOKUP(C21,[1]G2!$B$4:$B$38,[1]G2!$L$4:$L$38)=5,"P","A")</f>
        <v>P</v>
      </c>
      <c r="N21" s="1" t="str">
        <f>IF(_xlfn.XLOOKUP(C21,[1]G2!$B$4:$B$38,[1]G2!$M$4:$M$38)=5,"P","A")</f>
        <v>P</v>
      </c>
      <c r="O21" s="1" t="str">
        <f>IF(_xlfn.XLOOKUP(C21,[1]G2!$B$4:$B$38,[1]G2!$N$4:$N$38)=5,"P","A")</f>
        <v>P</v>
      </c>
      <c r="P21" s="1" t="str">
        <f>IF(_xlfn.XLOOKUP(C21,[1]G2!$B$4:$B$38,[1]G2!$O$4:$O$38)=5,"P","A")</f>
        <v>A</v>
      </c>
      <c r="Q21" s="1" t="str">
        <f>IF(_xlfn.XLOOKUP(C21,[1]G2!$B$4:$B$38,[1]G2!$P$4:$P$38)=5,"P","A")</f>
        <v>P</v>
      </c>
      <c r="R21" s="1">
        <f t="shared" si="0"/>
        <v>4.166666666666667</v>
      </c>
      <c r="S21" s="1">
        <f>_xlfn.XLOOKUP(C21,[1]G2!$B$4:$B$38,[1]G2!$R$4:$R$38)</f>
        <v>12.5</v>
      </c>
      <c r="T21" s="1">
        <f>_xlfn.XLOOKUP(C21,[1]G2!$B$4:$B$38,[1]G2!$S$4:$S$38)</f>
        <v>16.75</v>
      </c>
    </row>
    <row r="22" spans="1:20" ht="21" customHeight="1">
      <c r="A22" s="9">
        <f t="shared" si="1"/>
        <v>15</v>
      </c>
      <c r="B22" s="9">
        <v>2</v>
      </c>
      <c r="C22" s="26">
        <v>34006914</v>
      </c>
      <c r="D22" s="10" t="s">
        <v>122</v>
      </c>
      <c r="E22" s="10" t="s">
        <v>151</v>
      </c>
      <c r="F22" s="1" t="str">
        <f>IF(_xlfn.XLOOKUP(C22,[1]G2!$B$4:$B$38,[1]G2!$E$4:$E$38)=5,"P","A")</f>
        <v>P</v>
      </c>
      <c r="G22" s="1" t="str">
        <f>IF(_xlfn.XLOOKUP(C22,[1]G2!$B$4:$B$38,[1]G2!$F$4:$F$38)=5,"P","A")</f>
        <v>P</v>
      </c>
      <c r="H22" s="1" t="str">
        <f>IF(_xlfn.XLOOKUP(C22,[1]G2!$B$4:$B$38,[1]G2!$G$4:$G$38)=5,"P","A")</f>
        <v>P</v>
      </c>
      <c r="I22" s="1" t="str">
        <f>IF(_xlfn.XLOOKUP(C22,[1]G2!$B$4:$B$38,[1]G2!$H$4:$H$38)=5,"P","A")</f>
        <v>P</v>
      </c>
      <c r="J22" s="1" t="str">
        <f>IF(_xlfn.XLOOKUP(C22,[1]G2!$B$4:$B$38,[1]G2!$I$4:$I$38)=5,"P","A")</f>
        <v>P</v>
      </c>
      <c r="K22" s="1" t="str">
        <f>IF(_xlfn.XLOOKUP(C22,[1]G2!$B$4:$B$38,[1]G2!$J$4:$J$38)=5,"P","A")</f>
        <v>P</v>
      </c>
      <c r="L22" s="1" t="str">
        <f>IF(_xlfn.XLOOKUP(C22,[1]G2!$B$4:$B$38,[1]G2!$K$4:$K$38)=5,"P","A")</f>
        <v>P</v>
      </c>
      <c r="M22" s="1" t="str">
        <f>IF(_xlfn.XLOOKUP(C22,[1]G2!$B$4:$B$38,[1]G2!$L$4:$L$38)=5,"P","A")</f>
        <v>P</v>
      </c>
      <c r="N22" s="1" t="str">
        <f>IF(_xlfn.XLOOKUP(C22,[1]G2!$B$4:$B$38,[1]G2!$M$4:$M$38)=5,"P","A")</f>
        <v>P</v>
      </c>
      <c r="O22" s="1" t="str">
        <f>IF(_xlfn.XLOOKUP(C22,[1]G2!$B$4:$B$38,[1]G2!$N$4:$N$38)=5,"P","A")</f>
        <v>A</v>
      </c>
      <c r="P22" s="1" t="str">
        <f>IF(_xlfn.XLOOKUP(C22,[1]G2!$B$4:$B$38,[1]G2!$O$4:$O$38)=5,"P","A")</f>
        <v>P</v>
      </c>
      <c r="Q22" s="1" t="str">
        <f>IF(_xlfn.XLOOKUP(C22,[1]G2!$B$4:$B$38,[1]G2!$P$4:$P$38)=5,"P","A")</f>
        <v>P</v>
      </c>
      <c r="R22" s="1">
        <f t="shared" si="0"/>
        <v>4.583333333333333</v>
      </c>
      <c r="S22" s="1">
        <f>_xlfn.XLOOKUP(C22,[1]G2!$B$4:$B$38,[1]G2!$R$4:$R$38)</f>
        <v>10</v>
      </c>
      <c r="T22" s="1">
        <f>_xlfn.XLOOKUP(C22,[1]G2!$B$4:$B$38,[1]G2!$S$4:$S$38)</f>
        <v>14.75</v>
      </c>
    </row>
    <row r="23" spans="1:20" ht="21" customHeight="1">
      <c r="A23" s="9">
        <f t="shared" si="1"/>
        <v>16</v>
      </c>
      <c r="B23" s="9">
        <v>2</v>
      </c>
      <c r="C23" s="26">
        <v>34342109</v>
      </c>
      <c r="D23" s="10" t="s">
        <v>121</v>
      </c>
      <c r="E23" s="10" t="s">
        <v>150</v>
      </c>
      <c r="F23" s="1" t="str">
        <f>IF(_xlfn.XLOOKUP(C23,[1]G2!$B$4:$B$38,[1]G2!$E$4:$E$38)=5,"P","A")</f>
        <v>P</v>
      </c>
      <c r="G23" s="1" t="str">
        <f>IF(_xlfn.XLOOKUP(C23,[1]G2!$B$4:$B$38,[1]G2!$F$4:$F$38)=5,"P","A")</f>
        <v>P</v>
      </c>
      <c r="H23" s="1" t="str">
        <f>IF(_xlfn.XLOOKUP(C23,[1]G2!$B$4:$B$38,[1]G2!$G$4:$G$38)=5,"P","A")</f>
        <v>P</v>
      </c>
      <c r="I23" s="1" t="str">
        <f>IF(_xlfn.XLOOKUP(C23,[1]G2!$B$4:$B$38,[1]G2!$H$4:$H$38)=5,"P","A")</f>
        <v>P</v>
      </c>
      <c r="J23" s="1" t="str">
        <f>IF(_xlfn.XLOOKUP(C23,[1]G2!$B$4:$B$38,[1]G2!$I$4:$I$38)=5,"P","A")</f>
        <v>A</v>
      </c>
      <c r="K23" s="1" t="str">
        <f>IF(_xlfn.XLOOKUP(C23,[1]G2!$B$4:$B$38,[1]G2!$J$4:$J$38)=5,"P","A")</f>
        <v>P</v>
      </c>
      <c r="L23" s="1" t="str">
        <f>IF(_xlfn.XLOOKUP(C23,[1]G2!$B$4:$B$38,[1]G2!$K$4:$K$38)=5,"P","A")</f>
        <v>P</v>
      </c>
      <c r="M23" s="1" t="str">
        <f>IF(_xlfn.XLOOKUP(C23,[1]G2!$B$4:$B$38,[1]G2!$L$4:$L$38)=5,"P","A")</f>
        <v>P</v>
      </c>
      <c r="N23" s="1" t="str">
        <f>IF(_xlfn.XLOOKUP(C23,[1]G2!$B$4:$B$38,[1]G2!$M$4:$M$38)=5,"P","A")</f>
        <v>A</v>
      </c>
      <c r="O23" s="1" t="str">
        <f>IF(_xlfn.XLOOKUP(C23,[1]G2!$B$4:$B$38,[1]G2!$N$4:$N$38)=5,"P","A")</f>
        <v>P</v>
      </c>
      <c r="P23" s="1" t="str">
        <f>IF(_xlfn.XLOOKUP(C23,[1]G2!$B$4:$B$38,[1]G2!$O$4:$O$38)=5,"P","A")</f>
        <v>P</v>
      </c>
      <c r="Q23" s="1" t="str">
        <f>IF(_xlfn.XLOOKUP(C23,[1]G2!$B$4:$B$38,[1]G2!$P$4:$P$38)=5,"P","A")</f>
        <v>P</v>
      </c>
      <c r="R23" s="1">
        <f t="shared" si="0"/>
        <v>4.166666666666667</v>
      </c>
      <c r="S23" s="1">
        <f>_xlfn.XLOOKUP(C23,[1]G2!$B$4:$B$38,[1]G2!$R$4:$R$38)</f>
        <v>6</v>
      </c>
      <c r="T23" s="1">
        <f>_xlfn.XLOOKUP(C23,[1]G2!$B$4:$B$38,[1]G2!$S$4:$S$38)</f>
        <v>10.25</v>
      </c>
    </row>
    <row r="24" spans="1:20" ht="21" customHeight="1">
      <c r="A24" s="9">
        <f t="shared" si="1"/>
        <v>17</v>
      </c>
      <c r="B24" s="9">
        <v>2</v>
      </c>
      <c r="C24" s="26">
        <v>34083911</v>
      </c>
      <c r="D24" s="10" t="s">
        <v>120</v>
      </c>
      <c r="E24" s="10" t="s">
        <v>149</v>
      </c>
      <c r="F24" s="1" t="str">
        <f>IF(_xlfn.XLOOKUP(C24,[1]G2!$B$4:$B$38,[1]G2!$E$4:$E$38)=5,"P","A")</f>
        <v>P</v>
      </c>
      <c r="G24" s="1" t="str">
        <f>IF(_xlfn.XLOOKUP(C24,[1]G2!$B$4:$B$38,[1]G2!$F$4:$F$38)=5,"P","A")</f>
        <v>P</v>
      </c>
      <c r="H24" s="1" t="str">
        <f>IF(_xlfn.XLOOKUP(C24,[1]G2!$B$4:$B$38,[1]G2!$G$4:$G$38)=5,"P","A")</f>
        <v>P</v>
      </c>
      <c r="I24" s="1" t="str">
        <f>IF(_xlfn.XLOOKUP(C24,[1]G2!$B$4:$B$38,[1]G2!$H$4:$H$38)=5,"P","A")</f>
        <v>P</v>
      </c>
      <c r="J24" s="1" t="str">
        <f>IF(_xlfn.XLOOKUP(C24,[1]G2!$B$4:$B$38,[1]G2!$I$4:$I$38)=5,"P","A")</f>
        <v>P</v>
      </c>
      <c r="K24" s="1" t="str">
        <f>IF(_xlfn.XLOOKUP(C24,[1]G2!$B$4:$B$38,[1]G2!$J$4:$J$38)=5,"P","A")</f>
        <v>P</v>
      </c>
      <c r="L24" s="1" t="str">
        <f>IF(_xlfn.XLOOKUP(C24,[1]G2!$B$4:$B$38,[1]G2!$K$4:$K$38)=5,"P","A")</f>
        <v>P</v>
      </c>
      <c r="M24" s="1" t="str">
        <f>IF(_xlfn.XLOOKUP(C24,[1]G2!$B$4:$B$38,[1]G2!$L$4:$L$38)=5,"P","A")</f>
        <v>P</v>
      </c>
      <c r="N24" s="1" t="str">
        <f>IF(_xlfn.XLOOKUP(C24,[1]G2!$B$4:$B$38,[1]G2!$M$4:$M$38)=5,"P","A")</f>
        <v>P</v>
      </c>
      <c r="O24" s="1" t="str">
        <f>IF(_xlfn.XLOOKUP(C24,[1]G2!$B$4:$B$38,[1]G2!$N$4:$N$38)=5,"P","A")</f>
        <v>P</v>
      </c>
      <c r="P24" s="1" t="str">
        <f>IF(_xlfn.XLOOKUP(C24,[1]G2!$B$4:$B$38,[1]G2!$O$4:$O$38)=5,"P","A")</f>
        <v>P</v>
      </c>
      <c r="Q24" s="1" t="str">
        <f>IF(_xlfn.XLOOKUP(C24,[1]G2!$B$4:$B$38,[1]G2!$P$4:$P$38)=5,"P","A")</f>
        <v>P</v>
      </c>
      <c r="R24" s="1">
        <f t="shared" si="0"/>
        <v>5</v>
      </c>
      <c r="S24" s="1">
        <f>_xlfn.XLOOKUP(C24,[1]G2!$B$4:$B$38,[1]G2!$R$4:$R$38)</f>
        <v>12.5</v>
      </c>
      <c r="T24" s="1">
        <f>_xlfn.XLOOKUP(C24,[1]G2!$B$4:$B$38,[1]G2!$S$4:$S$38)</f>
        <v>17.5</v>
      </c>
    </row>
    <row r="25" spans="1:20" ht="21" customHeight="1">
      <c r="A25" s="9">
        <f t="shared" si="1"/>
        <v>18</v>
      </c>
      <c r="B25" s="9">
        <v>2</v>
      </c>
      <c r="C25" s="26">
        <v>34085606</v>
      </c>
      <c r="D25" s="10" t="s">
        <v>119</v>
      </c>
      <c r="E25" s="10" t="s">
        <v>148</v>
      </c>
      <c r="F25" s="1" t="str">
        <f>IF(_xlfn.XLOOKUP(C25,[1]G2!$B$4:$B$38,[1]G2!$E$4:$E$38)=5,"P","A")</f>
        <v>P</v>
      </c>
      <c r="G25" s="1" t="str">
        <f>IF(_xlfn.XLOOKUP(C25,[1]G2!$B$4:$B$38,[1]G2!$F$4:$F$38)=5,"P","A")</f>
        <v>P</v>
      </c>
      <c r="H25" s="1" t="str">
        <f>IF(_xlfn.XLOOKUP(C25,[1]G2!$B$4:$B$38,[1]G2!$G$4:$G$38)=5,"P","A")</f>
        <v>P</v>
      </c>
      <c r="I25" s="1" t="str">
        <f>IF(_xlfn.XLOOKUP(C25,[1]G2!$B$4:$B$38,[1]G2!$H$4:$H$38)=5,"P","A")</f>
        <v>P</v>
      </c>
      <c r="J25" s="1" t="str">
        <f>IF(_xlfn.XLOOKUP(C25,[1]G2!$B$4:$B$38,[1]G2!$I$4:$I$38)=5,"P","A")</f>
        <v>P</v>
      </c>
      <c r="K25" s="1" t="str">
        <f>IF(_xlfn.XLOOKUP(C25,[1]G2!$B$4:$B$38,[1]G2!$J$4:$J$38)=5,"P","A")</f>
        <v>P</v>
      </c>
      <c r="L25" s="1" t="str">
        <f>IF(_xlfn.XLOOKUP(C25,[1]G2!$B$4:$B$38,[1]G2!$K$4:$K$38)=5,"P","A")</f>
        <v>P</v>
      </c>
      <c r="M25" s="1" t="str">
        <f>IF(_xlfn.XLOOKUP(C25,[1]G2!$B$4:$B$38,[1]G2!$L$4:$L$38)=5,"P","A")</f>
        <v>P</v>
      </c>
      <c r="N25" s="1" t="str">
        <f>IF(_xlfn.XLOOKUP(C25,[1]G2!$B$4:$B$38,[1]G2!$M$4:$M$38)=5,"P","A")</f>
        <v>P</v>
      </c>
      <c r="O25" s="1" t="str">
        <f>IF(_xlfn.XLOOKUP(C25,[1]G2!$B$4:$B$38,[1]G2!$N$4:$N$38)=5,"P","A")</f>
        <v>P</v>
      </c>
      <c r="P25" s="1" t="str">
        <f>IF(_xlfn.XLOOKUP(C25,[1]G2!$B$4:$B$38,[1]G2!$O$4:$O$38)=5,"P","A")</f>
        <v>P</v>
      </c>
      <c r="Q25" s="1" t="str">
        <f>IF(_xlfn.XLOOKUP(C25,[1]G2!$B$4:$B$38,[1]G2!$P$4:$P$38)=5,"P","A")</f>
        <v>P</v>
      </c>
      <c r="R25" s="1">
        <f t="shared" si="0"/>
        <v>5</v>
      </c>
      <c r="S25" s="1">
        <f>_xlfn.XLOOKUP(C25,[1]G2!$B$4:$B$38,[1]G2!$R$4:$R$38)</f>
        <v>8.5</v>
      </c>
      <c r="T25" s="1">
        <f>_xlfn.XLOOKUP(C25,[1]G2!$B$4:$B$38,[1]G2!$S$4:$S$38)</f>
        <v>13.5</v>
      </c>
    </row>
    <row r="26" spans="1:20" ht="21" customHeight="1">
      <c r="A26" s="9">
        <f t="shared" si="1"/>
        <v>19</v>
      </c>
      <c r="B26" s="9">
        <v>2</v>
      </c>
      <c r="C26" s="26">
        <v>34053712</v>
      </c>
      <c r="D26" s="10" t="s">
        <v>118</v>
      </c>
      <c r="E26" s="10" t="s">
        <v>147</v>
      </c>
      <c r="F26" s="1" t="str">
        <f>IF(_xlfn.XLOOKUP(C26,[1]G2!$B$4:$B$38,[1]G2!$E$4:$E$38)=5,"P","A")</f>
        <v>P</v>
      </c>
      <c r="G26" s="1" t="str">
        <f>IF(_xlfn.XLOOKUP(C26,[1]G2!$B$4:$B$38,[1]G2!$F$4:$F$38)=5,"P","A")</f>
        <v>P</v>
      </c>
      <c r="H26" s="1" t="str">
        <f>IF(_xlfn.XLOOKUP(C26,[1]G2!$B$4:$B$38,[1]G2!$G$4:$G$38)=5,"P","A")</f>
        <v>P</v>
      </c>
      <c r="I26" s="1" t="str">
        <f>IF(_xlfn.XLOOKUP(C26,[1]G2!$B$4:$B$38,[1]G2!$H$4:$H$38)=5,"P","A")</f>
        <v>P</v>
      </c>
      <c r="J26" s="1" t="str">
        <f>IF(_xlfn.XLOOKUP(C26,[1]G2!$B$4:$B$38,[1]G2!$I$4:$I$38)=5,"P","A")</f>
        <v>P</v>
      </c>
      <c r="K26" s="1" t="str">
        <f>IF(_xlfn.XLOOKUP(C26,[1]G2!$B$4:$B$38,[1]G2!$J$4:$J$38)=5,"P","A")</f>
        <v>P</v>
      </c>
      <c r="L26" s="1" t="str">
        <f>IF(_xlfn.XLOOKUP(C26,[1]G2!$B$4:$B$38,[1]G2!$K$4:$K$38)=5,"P","A")</f>
        <v>P</v>
      </c>
      <c r="M26" s="1" t="str">
        <f>IF(_xlfn.XLOOKUP(C26,[1]G2!$B$4:$B$38,[1]G2!$L$4:$L$38)=5,"P","A")</f>
        <v>P</v>
      </c>
      <c r="N26" s="1" t="str">
        <f>IF(_xlfn.XLOOKUP(C26,[1]G2!$B$4:$B$38,[1]G2!$M$4:$M$38)=5,"P","A")</f>
        <v>P</v>
      </c>
      <c r="O26" s="1" t="str">
        <f>IF(_xlfn.XLOOKUP(C26,[1]G2!$B$4:$B$38,[1]G2!$N$4:$N$38)=5,"P","A")</f>
        <v>P</v>
      </c>
      <c r="P26" s="1" t="str">
        <f>IF(_xlfn.XLOOKUP(C26,[1]G2!$B$4:$B$38,[1]G2!$O$4:$O$38)=5,"P","A")</f>
        <v>P</v>
      </c>
      <c r="Q26" s="1" t="str">
        <f>IF(_xlfn.XLOOKUP(C26,[1]G2!$B$4:$B$38,[1]G2!$P$4:$P$38)=5,"P","A")</f>
        <v>P</v>
      </c>
      <c r="R26" s="1">
        <f t="shared" si="0"/>
        <v>5</v>
      </c>
      <c r="S26" s="1">
        <f>_xlfn.XLOOKUP(C26,[1]G2!$B$4:$B$38,[1]G2!$R$4:$R$38)</f>
        <v>8.25</v>
      </c>
      <c r="T26" s="1">
        <f>_xlfn.XLOOKUP(C26,[1]G2!$B$4:$B$38,[1]G2!$S$4:$S$38)</f>
        <v>13.25</v>
      </c>
    </row>
    <row r="27" spans="1:20" ht="21" customHeight="1">
      <c r="A27" s="9">
        <f t="shared" si="1"/>
        <v>20</v>
      </c>
      <c r="B27" s="9">
        <v>2</v>
      </c>
      <c r="C27" s="26">
        <v>34013517</v>
      </c>
      <c r="D27" s="10" t="s">
        <v>117</v>
      </c>
      <c r="E27" s="10" t="s">
        <v>22</v>
      </c>
      <c r="F27" s="1" t="str">
        <f>IF(_xlfn.XLOOKUP(C27,[1]G2!$B$4:$B$38,[1]G2!$E$4:$E$38)=5,"P","A")</f>
        <v>P</v>
      </c>
      <c r="G27" s="1" t="str">
        <f>IF(_xlfn.XLOOKUP(C27,[1]G2!$B$4:$B$38,[1]G2!$F$4:$F$38)=5,"P","A")</f>
        <v>A</v>
      </c>
      <c r="H27" s="1" t="str">
        <f>IF(_xlfn.XLOOKUP(C27,[1]G2!$B$4:$B$38,[1]G2!$G$4:$G$38)=5,"P","A")</f>
        <v>P</v>
      </c>
      <c r="I27" s="1" t="str">
        <f>IF(_xlfn.XLOOKUP(C27,[1]G2!$B$4:$B$38,[1]G2!$H$4:$H$38)=5,"P","A")</f>
        <v>P</v>
      </c>
      <c r="J27" s="1" t="str">
        <f>IF(_xlfn.XLOOKUP(C27,[1]G2!$B$4:$B$38,[1]G2!$I$4:$I$38)=5,"P","A")</f>
        <v>P</v>
      </c>
      <c r="K27" s="1" t="str">
        <f>IF(_xlfn.XLOOKUP(C27,[1]G2!$B$4:$B$38,[1]G2!$J$4:$J$38)=5,"P","A")</f>
        <v>A</v>
      </c>
      <c r="L27" s="1" t="str">
        <f>IF(_xlfn.XLOOKUP(C27,[1]G2!$B$4:$B$38,[1]G2!$K$4:$K$38)=5,"P","A")</f>
        <v>P</v>
      </c>
      <c r="M27" s="1" t="str">
        <f>IF(_xlfn.XLOOKUP(C27,[1]G2!$B$4:$B$38,[1]G2!$L$4:$L$38)=5,"P","A")</f>
        <v>P</v>
      </c>
      <c r="N27" s="1" t="str">
        <f>IF(_xlfn.XLOOKUP(C27,[1]G2!$B$4:$B$38,[1]G2!$M$4:$M$38)=5,"P","A")</f>
        <v>A</v>
      </c>
      <c r="O27" s="1" t="str">
        <f>IF(_xlfn.XLOOKUP(C27,[1]G2!$B$4:$B$38,[1]G2!$N$4:$N$38)=5,"P","A")</f>
        <v>A</v>
      </c>
      <c r="P27" s="1" t="str">
        <f>IF(_xlfn.XLOOKUP(C27,[1]G2!$B$4:$B$38,[1]G2!$O$4:$O$38)=5,"P","A")</f>
        <v>A</v>
      </c>
      <c r="Q27" s="1" t="str">
        <f>IF(_xlfn.XLOOKUP(C27,[1]G2!$B$4:$B$38,[1]G2!$P$4:$P$38)=5,"P","A")</f>
        <v>P</v>
      </c>
      <c r="R27" s="1">
        <f t="shared" si="0"/>
        <v>2.9166666666666665</v>
      </c>
      <c r="S27" s="1">
        <f>_xlfn.XLOOKUP(C27,[1]G2!$B$4:$B$38,[1]G2!$R$4:$R$38)</f>
        <v>10.25</v>
      </c>
      <c r="T27" s="1">
        <f>_xlfn.XLOOKUP(C27,[1]G2!$B$4:$B$38,[1]G2!$S$4:$S$38)</f>
        <v>13.25</v>
      </c>
    </row>
    <row r="28" spans="1:20" ht="21" customHeight="1">
      <c r="A28" s="9">
        <f t="shared" si="1"/>
        <v>21</v>
      </c>
      <c r="B28" s="9">
        <v>2</v>
      </c>
      <c r="C28" s="26">
        <v>34005202</v>
      </c>
      <c r="D28" s="10" t="s">
        <v>116</v>
      </c>
      <c r="E28" s="10" t="s">
        <v>146</v>
      </c>
      <c r="F28" s="1" t="str">
        <f>IF(_xlfn.XLOOKUP(C28,[1]G2!$B$4:$B$38,[1]G2!$E$4:$E$38)=5,"P","A")</f>
        <v>P</v>
      </c>
      <c r="G28" s="1" t="str">
        <f>IF(_xlfn.XLOOKUP(C28,[1]G2!$B$4:$B$38,[1]G2!$F$4:$F$38)=5,"P","A")</f>
        <v>P</v>
      </c>
      <c r="H28" s="1" t="str">
        <f>IF(_xlfn.XLOOKUP(C28,[1]G2!$B$4:$B$38,[1]G2!$G$4:$G$38)=5,"P","A")</f>
        <v>P</v>
      </c>
      <c r="I28" s="1" t="str">
        <f>IF(_xlfn.XLOOKUP(C28,[1]G2!$B$4:$B$38,[1]G2!$H$4:$H$38)=5,"P","A")</f>
        <v>A</v>
      </c>
      <c r="J28" s="1" t="str">
        <f>IF(_xlfn.XLOOKUP(C28,[1]G2!$B$4:$B$38,[1]G2!$I$4:$I$38)=5,"P","A")</f>
        <v>A</v>
      </c>
      <c r="K28" s="1" t="str">
        <f>IF(_xlfn.XLOOKUP(C28,[1]G2!$B$4:$B$38,[1]G2!$J$4:$J$38)=5,"P","A")</f>
        <v>P</v>
      </c>
      <c r="L28" s="1" t="str">
        <f>IF(_xlfn.XLOOKUP(C28,[1]G2!$B$4:$B$38,[1]G2!$K$4:$K$38)=5,"P","A")</f>
        <v>A</v>
      </c>
      <c r="M28" s="1" t="str">
        <f>IF(_xlfn.XLOOKUP(C28,[1]G2!$B$4:$B$38,[1]G2!$L$4:$L$38)=5,"P","A")</f>
        <v>A</v>
      </c>
      <c r="N28" s="1" t="str">
        <f>IF(_xlfn.XLOOKUP(C28,[1]G2!$B$4:$B$38,[1]G2!$M$4:$M$38)=5,"P","A")</f>
        <v>A</v>
      </c>
      <c r="O28" s="1" t="str">
        <f>IF(_xlfn.XLOOKUP(C28,[1]G2!$B$4:$B$38,[1]G2!$N$4:$N$38)=5,"P","A")</f>
        <v>A</v>
      </c>
      <c r="P28" s="1" t="str">
        <f>IF(_xlfn.XLOOKUP(C28,[1]G2!$B$4:$B$38,[1]G2!$O$4:$O$38)=5,"P","A")</f>
        <v>A</v>
      </c>
      <c r="Q28" s="1" t="str">
        <f>IF(_xlfn.XLOOKUP(C28,[1]G2!$B$4:$B$38,[1]G2!$P$4:$P$38)=5,"P","A")</f>
        <v>A</v>
      </c>
      <c r="R28" s="1">
        <f t="shared" si="0"/>
        <v>1.6666666666666667</v>
      </c>
      <c r="S28" s="1">
        <f>_xlfn.XLOOKUP(C28,[1]G2!$B$4:$B$38,[1]G2!$R$4:$R$38)</f>
        <v>0</v>
      </c>
      <c r="T28" s="1">
        <f>_xlfn.XLOOKUP(C28,[1]G2!$B$4:$B$38,[1]G2!$S$4:$S$38)</f>
        <v>1.75</v>
      </c>
    </row>
    <row r="29" spans="1:20" ht="21" customHeight="1">
      <c r="A29" s="9">
        <f t="shared" si="1"/>
        <v>22</v>
      </c>
      <c r="B29" s="9">
        <v>2</v>
      </c>
      <c r="C29" s="26">
        <v>34006220</v>
      </c>
      <c r="D29" s="10" t="s">
        <v>115</v>
      </c>
      <c r="E29" s="10" t="s">
        <v>145</v>
      </c>
      <c r="F29" s="1" t="str">
        <f>IF(_xlfn.XLOOKUP(C29,[1]G2!$B$4:$B$38,[1]G2!$E$4:$E$38)=5,"P","A")</f>
        <v>P</v>
      </c>
      <c r="G29" s="1" t="str">
        <f>IF(_xlfn.XLOOKUP(C29,[1]G2!$B$4:$B$38,[1]G2!$F$4:$F$38)=5,"P","A")</f>
        <v>P</v>
      </c>
      <c r="H29" s="1" t="str">
        <f>IF(_xlfn.XLOOKUP(C29,[1]G2!$B$4:$B$38,[1]G2!$G$4:$G$38)=5,"P","A")</f>
        <v>P</v>
      </c>
      <c r="I29" s="1" t="str">
        <f>IF(_xlfn.XLOOKUP(C29,[1]G2!$B$4:$B$38,[1]G2!$H$4:$H$38)=5,"P","A")</f>
        <v>P</v>
      </c>
      <c r="J29" s="1" t="str">
        <f>IF(_xlfn.XLOOKUP(C29,[1]G2!$B$4:$B$38,[1]G2!$I$4:$I$38)=5,"P","A")</f>
        <v>P</v>
      </c>
      <c r="K29" s="1" t="str">
        <f>IF(_xlfn.XLOOKUP(C29,[1]G2!$B$4:$B$38,[1]G2!$J$4:$J$38)=5,"P","A")</f>
        <v>P</v>
      </c>
      <c r="L29" s="1" t="str">
        <f>IF(_xlfn.XLOOKUP(C29,[1]G2!$B$4:$B$38,[1]G2!$K$4:$K$38)=5,"P","A")</f>
        <v>P</v>
      </c>
      <c r="M29" s="1" t="str">
        <f>IF(_xlfn.XLOOKUP(C29,[1]G2!$B$4:$B$38,[1]G2!$L$4:$L$38)=5,"P","A")</f>
        <v>P</v>
      </c>
      <c r="N29" s="1" t="str">
        <f>IF(_xlfn.XLOOKUP(C29,[1]G2!$B$4:$B$38,[1]G2!$M$4:$M$38)=5,"P","A")</f>
        <v>P</v>
      </c>
      <c r="O29" s="1" t="str">
        <f>IF(_xlfn.XLOOKUP(C29,[1]G2!$B$4:$B$38,[1]G2!$N$4:$N$38)=5,"P","A")</f>
        <v>P</v>
      </c>
      <c r="P29" s="1" t="str">
        <f>IF(_xlfn.XLOOKUP(C29,[1]G2!$B$4:$B$38,[1]G2!$O$4:$O$38)=5,"P","A")</f>
        <v>P</v>
      </c>
      <c r="Q29" s="1" t="str">
        <f>IF(_xlfn.XLOOKUP(C29,[1]G2!$B$4:$B$38,[1]G2!$P$4:$P$38)=5,"P","A")</f>
        <v>P</v>
      </c>
      <c r="R29" s="1">
        <f t="shared" si="0"/>
        <v>5</v>
      </c>
      <c r="S29" s="1">
        <f>_xlfn.XLOOKUP(C29,[1]G2!$B$4:$B$38,[1]G2!$R$4:$R$38)</f>
        <v>8.5</v>
      </c>
      <c r="T29" s="1">
        <f>_xlfn.XLOOKUP(C29,[1]G2!$B$4:$B$38,[1]G2!$S$4:$S$38)</f>
        <v>13.5</v>
      </c>
    </row>
    <row r="30" spans="1:20" ht="21" customHeight="1">
      <c r="A30" s="9">
        <f t="shared" si="1"/>
        <v>23</v>
      </c>
      <c r="B30" s="9">
        <v>2</v>
      </c>
      <c r="C30" s="26">
        <v>34029117</v>
      </c>
      <c r="D30" s="10" t="s">
        <v>114</v>
      </c>
      <c r="E30" s="10" t="s">
        <v>144</v>
      </c>
      <c r="F30" s="1" t="str">
        <f>IF(_xlfn.XLOOKUP(C30,[1]G2!$B$4:$B$38,[1]G2!$E$4:$E$38)=5,"P","A")</f>
        <v>P</v>
      </c>
      <c r="G30" s="1" t="str">
        <f>IF(_xlfn.XLOOKUP(C30,[1]G2!$B$4:$B$38,[1]G2!$F$4:$F$38)=5,"P","A")</f>
        <v>P</v>
      </c>
      <c r="H30" s="1" t="str">
        <f>IF(_xlfn.XLOOKUP(C30,[1]G2!$B$4:$B$38,[1]G2!$G$4:$G$38)=5,"P","A")</f>
        <v>P</v>
      </c>
      <c r="I30" s="1" t="str">
        <f>IF(_xlfn.XLOOKUP(C30,[1]G2!$B$4:$B$38,[1]G2!$H$4:$H$38)=5,"P","A")</f>
        <v>P</v>
      </c>
      <c r="J30" s="1" t="str">
        <f>IF(_xlfn.XLOOKUP(C30,[1]G2!$B$4:$B$38,[1]G2!$I$4:$I$38)=5,"P","A")</f>
        <v>P</v>
      </c>
      <c r="K30" s="1" t="str">
        <f>IF(_xlfn.XLOOKUP(C30,[1]G2!$B$4:$B$38,[1]G2!$J$4:$J$38)=5,"P","A")</f>
        <v>P</v>
      </c>
      <c r="L30" s="1" t="str">
        <f>IF(_xlfn.XLOOKUP(C30,[1]G2!$B$4:$B$38,[1]G2!$K$4:$K$38)=5,"P","A")</f>
        <v>P</v>
      </c>
      <c r="M30" s="1" t="str">
        <f>IF(_xlfn.XLOOKUP(C30,[1]G2!$B$4:$B$38,[1]G2!$L$4:$L$38)=5,"P","A")</f>
        <v>P</v>
      </c>
      <c r="N30" s="1" t="str">
        <f>IF(_xlfn.XLOOKUP(C30,[1]G2!$B$4:$B$38,[1]G2!$M$4:$M$38)=5,"P","A")</f>
        <v>P</v>
      </c>
      <c r="O30" s="1" t="str">
        <f>IF(_xlfn.XLOOKUP(C30,[1]G2!$B$4:$B$38,[1]G2!$N$4:$N$38)=5,"P","A")</f>
        <v>P</v>
      </c>
      <c r="P30" s="1" t="str">
        <f>IF(_xlfn.XLOOKUP(C30,[1]G2!$B$4:$B$38,[1]G2!$O$4:$O$38)=5,"P","A")</f>
        <v>P</v>
      </c>
      <c r="Q30" s="1" t="str">
        <f>IF(_xlfn.XLOOKUP(C30,[1]G2!$B$4:$B$38,[1]G2!$P$4:$P$38)=5,"P","A")</f>
        <v>P</v>
      </c>
      <c r="R30" s="1">
        <f t="shared" si="0"/>
        <v>5</v>
      </c>
      <c r="S30" s="1">
        <f>_xlfn.XLOOKUP(C30,[1]G2!$B$4:$B$38,[1]G2!$R$4:$R$38)</f>
        <v>9</v>
      </c>
      <c r="T30" s="1">
        <f>_xlfn.XLOOKUP(C30,[1]G2!$B$4:$B$38,[1]G2!$S$4:$S$38)</f>
        <v>14</v>
      </c>
    </row>
    <row r="31" spans="1:20" ht="21" customHeight="1">
      <c r="A31" s="9">
        <f t="shared" si="1"/>
        <v>24</v>
      </c>
      <c r="B31" s="9">
        <v>2</v>
      </c>
      <c r="C31" s="26">
        <v>34084320</v>
      </c>
      <c r="D31" s="10" t="s">
        <v>113</v>
      </c>
      <c r="E31" s="10" t="s">
        <v>5</v>
      </c>
      <c r="F31" s="1" t="str">
        <f>IF(_xlfn.XLOOKUP(C31,[1]G2!$B$4:$B$38,[1]G2!$E$4:$E$38)=5,"P","A")</f>
        <v>P</v>
      </c>
      <c r="G31" s="1" t="str">
        <f>IF(_xlfn.XLOOKUP(C31,[1]G2!$B$4:$B$38,[1]G2!$F$4:$F$38)=5,"P","A")</f>
        <v>P</v>
      </c>
      <c r="H31" s="1" t="str">
        <f>IF(_xlfn.XLOOKUP(C31,[1]G2!$B$4:$B$38,[1]G2!$G$4:$G$38)=5,"P","A")</f>
        <v>P</v>
      </c>
      <c r="I31" s="1" t="str">
        <f>IF(_xlfn.XLOOKUP(C31,[1]G2!$B$4:$B$38,[1]G2!$H$4:$H$38)=5,"P","A")</f>
        <v>P</v>
      </c>
      <c r="J31" s="1" t="str">
        <f>IF(_xlfn.XLOOKUP(C31,[1]G2!$B$4:$B$38,[1]G2!$I$4:$I$38)=5,"P","A")</f>
        <v>P</v>
      </c>
      <c r="K31" s="1" t="str">
        <f>IF(_xlfn.XLOOKUP(C31,[1]G2!$B$4:$B$38,[1]G2!$J$4:$J$38)=5,"P","A")</f>
        <v>P</v>
      </c>
      <c r="L31" s="1" t="str">
        <f>IF(_xlfn.XLOOKUP(C31,[1]G2!$B$4:$B$38,[1]G2!$K$4:$K$38)=5,"P","A")</f>
        <v>P</v>
      </c>
      <c r="M31" s="1" t="str">
        <f>IF(_xlfn.XLOOKUP(C31,[1]G2!$B$4:$B$38,[1]G2!$L$4:$L$38)=5,"P","A")</f>
        <v>P</v>
      </c>
      <c r="N31" s="1" t="str">
        <f>IF(_xlfn.XLOOKUP(C31,[1]G2!$B$4:$B$38,[1]G2!$M$4:$M$38)=5,"P","A")</f>
        <v>P</v>
      </c>
      <c r="O31" s="1" t="str">
        <f>IF(_xlfn.XLOOKUP(C31,[1]G2!$B$4:$B$38,[1]G2!$N$4:$N$38)=5,"P","A")</f>
        <v>P</v>
      </c>
      <c r="P31" s="1" t="str">
        <f>IF(_xlfn.XLOOKUP(C31,[1]G2!$B$4:$B$38,[1]G2!$O$4:$O$38)=5,"P","A")</f>
        <v>A</v>
      </c>
      <c r="Q31" s="1" t="str">
        <f>IF(_xlfn.XLOOKUP(C31,[1]G2!$B$4:$B$38,[1]G2!$P$4:$P$38)=5,"P","A")</f>
        <v>P</v>
      </c>
      <c r="R31" s="1">
        <f t="shared" si="0"/>
        <v>4.583333333333333</v>
      </c>
      <c r="S31" s="1">
        <f>_xlfn.XLOOKUP(C31,[1]G2!$B$4:$B$38,[1]G2!$R$4:$R$38)</f>
        <v>9.75</v>
      </c>
      <c r="T31" s="1">
        <f>_xlfn.XLOOKUP(C31,[1]G2!$B$4:$B$38,[1]G2!$S$4:$S$38)</f>
        <v>14.5</v>
      </c>
    </row>
    <row r="32" spans="1:20" ht="21" customHeight="1">
      <c r="A32" s="9">
        <f t="shared" si="1"/>
        <v>25</v>
      </c>
      <c r="B32" s="9">
        <v>2</v>
      </c>
      <c r="C32" s="26">
        <v>34020201</v>
      </c>
      <c r="D32" s="10" t="s">
        <v>112</v>
      </c>
      <c r="E32" s="10" t="s">
        <v>143</v>
      </c>
      <c r="F32" s="1" t="str">
        <f>IF(_xlfn.XLOOKUP(C32,[1]G2!$B$4:$B$38,[1]G2!$E$4:$E$38)=5,"P","A")</f>
        <v>P</v>
      </c>
      <c r="G32" s="1" t="str">
        <f>IF(_xlfn.XLOOKUP(C32,[1]G2!$B$4:$B$38,[1]G2!$F$4:$F$38)=5,"P","A")</f>
        <v>P</v>
      </c>
      <c r="H32" s="1" t="str">
        <f>IF(_xlfn.XLOOKUP(C32,[1]G2!$B$4:$B$38,[1]G2!$G$4:$G$38)=5,"P","A")</f>
        <v>P</v>
      </c>
      <c r="I32" s="1" t="str">
        <f>IF(_xlfn.XLOOKUP(C32,[1]G2!$B$4:$B$38,[1]G2!$H$4:$H$38)=5,"P","A")</f>
        <v>P</v>
      </c>
      <c r="J32" s="1" t="str">
        <f>IF(_xlfn.XLOOKUP(C32,[1]G2!$B$4:$B$38,[1]G2!$I$4:$I$38)=5,"P","A")</f>
        <v>A</v>
      </c>
      <c r="K32" s="1" t="str">
        <f>IF(_xlfn.XLOOKUP(C32,[1]G2!$B$4:$B$38,[1]G2!$J$4:$J$38)=5,"P","A")</f>
        <v>P</v>
      </c>
      <c r="L32" s="1" t="str">
        <f>IF(_xlfn.XLOOKUP(C32,[1]G2!$B$4:$B$38,[1]G2!$K$4:$K$38)=5,"P","A")</f>
        <v>P</v>
      </c>
      <c r="M32" s="1" t="str">
        <f>IF(_xlfn.XLOOKUP(C32,[1]G2!$B$4:$B$38,[1]G2!$L$4:$L$38)=5,"P","A")</f>
        <v>P</v>
      </c>
      <c r="N32" s="1" t="str">
        <f>IF(_xlfn.XLOOKUP(C32,[1]G2!$B$4:$B$38,[1]G2!$M$4:$M$38)=5,"P","A")</f>
        <v>P</v>
      </c>
      <c r="O32" s="1" t="str">
        <f>IF(_xlfn.XLOOKUP(C32,[1]G2!$B$4:$B$38,[1]G2!$N$4:$N$38)=5,"P","A")</f>
        <v>P</v>
      </c>
      <c r="P32" s="1" t="str">
        <f>IF(_xlfn.XLOOKUP(C32,[1]G2!$B$4:$B$38,[1]G2!$O$4:$O$38)=5,"P","A")</f>
        <v>P</v>
      </c>
      <c r="Q32" s="1" t="str">
        <f>IF(_xlfn.XLOOKUP(C32,[1]G2!$B$4:$B$38,[1]G2!$P$4:$P$38)=5,"P","A")</f>
        <v>P</v>
      </c>
      <c r="R32" s="1">
        <f t="shared" si="0"/>
        <v>4.583333333333333</v>
      </c>
      <c r="S32" s="1">
        <f>_xlfn.XLOOKUP(C32,[1]G2!$B$4:$B$38,[1]G2!$R$4:$R$38)</f>
        <v>12.75</v>
      </c>
      <c r="T32" s="1">
        <f>_xlfn.XLOOKUP(C32,[1]G2!$B$4:$B$38,[1]G2!$S$4:$S$38)</f>
        <v>17.5</v>
      </c>
    </row>
    <row r="33" spans="1:20" ht="21" customHeight="1">
      <c r="A33" s="9">
        <f t="shared" si="1"/>
        <v>26</v>
      </c>
      <c r="B33" s="9">
        <v>2</v>
      </c>
      <c r="C33" s="26">
        <v>34359804</v>
      </c>
      <c r="D33" s="10" t="s">
        <v>111</v>
      </c>
      <c r="E33" s="10" t="s">
        <v>17</v>
      </c>
      <c r="F33" s="1" t="str">
        <f>IF(_xlfn.XLOOKUP(C33,[1]G2!$B$4:$B$38,[1]G2!$E$4:$E$38)=5,"P","A")</f>
        <v>A</v>
      </c>
      <c r="G33" s="1" t="str">
        <f>IF(_xlfn.XLOOKUP(C33,[1]G2!$B$4:$B$38,[1]G2!$F$4:$F$38)=5,"P","A")</f>
        <v>A</v>
      </c>
      <c r="H33" s="1" t="str">
        <f>IF(_xlfn.XLOOKUP(C33,[1]G2!$B$4:$B$38,[1]G2!$G$4:$G$38)=5,"P","A")</f>
        <v>A</v>
      </c>
      <c r="I33" s="1" t="str">
        <f>IF(_xlfn.XLOOKUP(C33,[1]G2!$B$4:$B$38,[1]G2!$H$4:$H$38)=5,"P","A")</f>
        <v>A</v>
      </c>
      <c r="J33" s="1" t="str">
        <f>IF(_xlfn.XLOOKUP(C33,[1]G2!$B$4:$B$38,[1]G2!$I$4:$I$38)=5,"P","A")</f>
        <v>A</v>
      </c>
      <c r="K33" s="1" t="str">
        <f>IF(_xlfn.XLOOKUP(C33,[1]G2!$B$4:$B$38,[1]G2!$J$4:$J$38)=5,"P","A")</f>
        <v>P</v>
      </c>
      <c r="L33" s="1" t="str">
        <f>IF(_xlfn.XLOOKUP(C33,[1]G2!$B$4:$B$38,[1]G2!$K$4:$K$38)=5,"P","A")</f>
        <v>A</v>
      </c>
      <c r="M33" s="1" t="str">
        <f>IF(_xlfn.XLOOKUP(C33,[1]G2!$B$4:$B$38,[1]G2!$L$4:$L$38)=5,"P","A")</f>
        <v>A</v>
      </c>
      <c r="N33" s="1" t="str">
        <f>IF(_xlfn.XLOOKUP(C33,[1]G2!$B$4:$B$38,[1]G2!$M$4:$M$38)=5,"P","A")</f>
        <v>P</v>
      </c>
      <c r="O33" s="1" t="str">
        <f>IF(_xlfn.XLOOKUP(C33,[1]G2!$B$4:$B$38,[1]G2!$N$4:$N$38)=5,"P","A")</f>
        <v>A</v>
      </c>
      <c r="P33" s="1" t="str">
        <f>IF(_xlfn.XLOOKUP(C33,[1]G2!$B$4:$B$38,[1]G2!$O$4:$O$38)=5,"P","A")</f>
        <v>A</v>
      </c>
      <c r="Q33" s="1" t="str">
        <f>IF(_xlfn.XLOOKUP(C33,[1]G2!$B$4:$B$38,[1]G2!$P$4:$P$38)=5,"P","A")</f>
        <v>A</v>
      </c>
      <c r="R33" s="1">
        <f t="shared" si="0"/>
        <v>0.83333333333333337</v>
      </c>
      <c r="S33" s="1">
        <f>_xlfn.XLOOKUP(C33,[1]G2!$B$4:$B$38,[1]G2!$R$4:$R$38)</f>
        <v>1.5</v>
      </c>
      <c r="T33" s="1">
        <f>_xlfn.XLOOKUP(C33,[1]G2!$B$4:$B$38,[1]G2!$S$4:$S$38)</f>
        <v>2.5</v>
      </c>
    </row>
    <row r="34" spans="1:20" ht="21" customHeight="1">
      <c r="A34" s="9">
        <f t="shared" si="1"/>
        <v>27</v>
      </c>
      <c r="B34" s="9">
        <v>2</v>
      </c>
      <c r="C34" s="26">
        <v>34055015</v>
      </c>
      <c r="D34" s="10" t="s">
        <v>110</v>
      </c>
      <c r="E34" s="10" t="s">
        <v>142</v>
      </c>
      <c r="F34" s="1" t="str">
        <f>IF(_xlfn.XLOOKUP(C34,[1]G3!$B$4:$B$38,[1]G3!$E$4:$E$38)=5,"P","A")</f>
        <v>P</v>
      </c>
      <c r="G34" s="1" t="str">
        <f>IF(_xlfn.XLOOKUP(C34,[1]G3!$B$4:$B$38,[1]G3!$F$4:$F$38)=5,"P","A")</f>
        <v>P</v>
      </c>
      <c r="H34" s="1" t="str">
        <f>IF(_xlfn.XLOOKUP(C34,[1]G3!$B$4:$B$38,[1]G3!$G$4:$G$38)=5,"P","A")</f>
        <v>P</v>
      </c>
      <c r="I34" s="1" t="str">
        <f>IF(_xlfn.XLOOKUP(C34,[1]G3!$B$4:$B$38,[1]G3!$H$4:$H$38)=5,"P","A")</f>
        <v>P</v>
      </c>
      <c r="J34" s="1" t="str">
        <f>IF(_xlfn.XLOOKUP(C34,[1]G3!$B$4:$B$38,[1]G3!$I$4:$I$38)=5,"P","A")</f>
        <v>P</v>
      </c>
      <c r="K34" s="1" t="str">
        <f>IF(_xlfn.XLOOKUP(C34,[1]G3!$B$4:$B$38,[1]G3!$J$4:$J$38)=5,"P","A")</f>
        <v>P</v>
      </c>
      <c r="L34" s="1" t="str">
        <f>IF(_xlfn.XLOOKUP(C34,[1]G3!$B$4:$B$38,[1]G3!$K$4:$K$38)=5,"P","A")</f>
        <v>P</v>
      </c>
      <c r="M34" s="1" t="str">
        <f>IF(_xlfn.XLOOKUP(C34,[1]G3!$B$4:$B$38,[1]G3!$L$4:$L$38)=5,"P","A")</f>
        <v>P</v>
      </c>
      <c r="N34" s="1" t="str">
        <f>IF(_xlfn.XLOOKUP(C34,[1]G3!$B$4:$B$38,[1]G3!$M$4:$M$38)=5,"P","A")</f>
        <v>P</v>
      </c>
      <c r="O34" s="1" t="str">
        <f>IF(_xlfn.XLOOKUP(C34,[1]G3!$B$4:$B$38,[1]G3!$N$4:$N$38)=5,"P","A")</f>
        <v>P</v>
      </c>
      <c r="P34" s="1" t="str">
        <f>IF(_xlfn.XLOOKUP(C34,[1]G3!$B$4:$B$38,[1]G3!$O$4:$O$38)=5,"P","A")</f>
        <v>P</v>
      </c>
      <c r="Q34" s="1" t="str">
        <f>IF(_xlfn.XLOOKUP(C34,[1]G3!$B$4:$B$38,[1]G3!$P$4:$P$38)=5,"P","A")</f>
        <v>P</v>
      </c>
      <c r="R34" s="1">
        <f t="shared" si="0"/>
        <v>5</v>
      </c>
      <c r="S34" s="1">
        <f>_xlfn.XLOOKUP(C34,[1]G3!$B$4:$B$38,[1]G3!$R$4:$R$38)</f>
        <v>12.5</v>
      </c>
      <c r="T34" s="1">
        <f>_xlfn.XLOOKUP(C34,[1]G3!$B$4:$B$38,[1]G3!$S$4:$S$38)</f>
        <v>17.5</v>
      </c>
    </row>
    <row r="35" spans="1:20" ht="21" customHeight="1">
      <c r="A35" s="9">
        <f t="shared" si="1"/>
        <v>28</v>
      </c>
      <c r="B35" s="9">
        <v>2</v>
      </c>
      <c r="C35" s="26">
        <v>34002814</v>
      </c>
      <c r="D35" s="10" t="s">
        <v>109</v>
      </c>
      <c r="E35" s="10" t="s">
        <v>46</v>
      </c>
      <c r="F35" s="1" t="str">
        <f>IF(_xlfn.XLOOKUP(C35,[1]G2!$B$4:$B$38,[1]G2!$E$4:$E$38)=5,"P","A")</f>
        <v>P</v>
      </c>
      <c r="G35" s="1" t="str">
        <f>IF(_xlfn.XLOOKUP(C35,[1]G2!$B$4:$B$38,[1]G2!$F$4:$F$38)=5,"P","A")</f>
        <v>P</v>
      </c>
      <c r="H35" s="1" t="str">
        <f>IF(_xlfn.XLOOKUP(C35,[1]G2!$B$4:$B$38,[1]G2!$G$4:$G$38)=5,"P","A")</f>
        <v>P</v>
      </c>
      <c r="I35" s="1" t="str">
        <f>IF(_xlfn.XLOOKUP(C35,[1]G2!$B$4:$B$38,[1]G2!$H$4:$H$38)=5,"P","A")</f>
        <v>P</v>
      </c>
      <c r="J35" s="1" t="str">
        <f>IF(_xlfn.XLOOKUP(C35,[1]G2!$B$4:$B$38,[1]G2!$I$4:$I$38)=5,"P","A")</f>
        <v>A</v>
      </c>
      <c r="K35" s="1" t="str">
        <f>IF(_xlfn.XLOOKUP(C35,[1]G2!$B$4:$B$38,[1]G2!$J$4:$J$38)=5,"P","A")</f>
        <v>P</v>
      </c>
      <c r="L35" s="1" t="str">
        <f>IF(_xlfn.XLOOKUP(C35,[1]G2!$B$4:$B$38,[1]G2!$K$4:$K$38)=5,"P","A")</f>
        <v>P</v>
      </c>
      <c r="M35" s="1" t="str">
        <f>IF(_xlfn.XLOOKUP(C35,[1]G2!$B$4:$B$38,[1]G2!$L$4:$L$38)=5,"P","A")</f>
        <v>P</v>
      </c>
      <c r="N35" s="1" t="str">
        <f>IF(_xlfn.XLOOKUP(C35,[1]G2!$B$4:$B$38,[1]G2!$M$4:$M$38)=5,"P","A")</f>
        <v>P</v>
      </c>
      <c r="O35" s="1" t="str">
        <f>IF(_xlfn.XLOOKUP(C35,[1]G2!$B$4:$B$38,[1]G2!$N$4:$N$38)=5,"P","A")</f>
        <v>P</v>
      </c>
      <c r="P35" s="1" t="str">
        <f>IF(_xlfn.XLOOKUP(C35,[1]G2!$B$4:$B$38,[1]G2!$O$4:$O$38)=5,"P","A")</f>
        <v>A</v>
      </c>
      <c r="Q35" s="1" t="str">
        <f>IF(_xlfn.XLOOKUP(C35,[1]G2!$B$4:$B$38,[1]G2!$P$4:$P$38)=5,"P","A")</f>
        <v>P</v>
      </c>
      <c r="R35" s="1">
        <f t="shared" si="0"/>
        <v>4.166666666666667</v>
      </c>
      <c r="S35" s="1">
        <f>_xlfn.XLOOKUP(C35,[1]G2!$B$4:$B$38,[1]G2!$R$4:$R$38)</f>
        <v>9.5</v>
      </c>
      <c r="T35" s="1">
        <f>_xlfn.XLOOKUP(C35,[1]G2!$B$4:$B$38,[1]G2!$S$4:$S$38)</f>
        <v>13.75</v>
      </c>
    </row>
    <row r="36" spans="1:20" ht="21" customHeight="1">
      <c r="A36" s="9">
        <f t="shared" si="1"/>
        <v>29</v>
      </c>
      <c r="B36" s="9">
        <v>2</v>
      </c>
      <c r="C36" s="26">
        <v>34006302</v>
      </c>
      <c r="D36" s="10" t="s">
        <v>108</v>
      </c>
      <c r="E36" s="10" t="s">
        <v>7</v>
      </c>
      <c r="F36" s="1" t="str">
        <f>IF(_xlfn.XLOOKUP(C36,[1]G2!$B$4:$B$38,[1]G2!$E$4:$E$38)=5,"P","A")</f>
        <v>P</v>
      </c>
      <c r="G36" s="1" t="str">
        <f>IF(_xlfn.XLOOKUP(C36,[1]G2!$B$4:$B$38,[1]G2!$F$4:$F$38)=5,"P","A")</f>
        <v>P</v>
      </c>
      <c r="H36" s="1" t="str">
        <f>IF(_xlfn.XLOOKUP(C36,[1]G2!$B$4:$B$38,[1]G2!$G$4:$G$38)=5,"P","A")</f>
        <v>P</v>
      </c>
      <c r="I36" s="1" t="str">
        <f>IF(_xlfn.XLOOKUP(C36,[1]G2!$B$4:$B$38,[1]G2!$H$4:$H$38)=5,"P","A")</f>
        <v>P</v>
      </c>
      <c r="J36" s="1" t="str">
        <f>IF(_xlfn.XLOOKUP(C36,[1]G2!$B$4:$B$38,[1]G2!$I$4:$I$38)=5,"P","A")</f>
        <v>P</v>
      </c>
      <c r="K36" s="1" t="str">
        <f>IF(_xlfn.XLOOKUP(C36,[1]G2!$B$4:$B$38,[1]G2!$J$4:$J$38)=5,"P","A")</f>
        <v>P</v>
      </c>
      <c r="L36" s="1" t="str">
        <f>IF(_xlfn.XLOOKUP(C36,[1]G2!$B$4:$B$38,[1]G2!$K$4:$K$38)=5,"P","A")</f>
        <v>P</v>
      </c>
      <c r="M36" s="1" t="str">
        <f>IF(_xlfn.XLOOKUP(C36,[1]G2!$B$4:$B$38,[1]G2!$L$4:$L$38)=5,"P","A")</f>
        <v>P</v>
      </c>
      <c r="N36" s="1" t="str">
        <f>IF(_xlfn.XLOOKUP(C36,[1]G2!$B$4:$B$38,[1]G2!$M$4:$M$38)=5,"P","A")</f>
        <v>P</v>
      </c>
      <c r="O36" s="1" t="str">
        <f>IF(_xlfn.XLOOKUP(C36,[1]G2!$B$4:$B$38,[1]G2!$N$4:$N$38)=5,"P","A")</f>
        <v>A</v>
      </c>
      <c r="P36" s="1" t="str">
        <f>IF(_xlfn.XLOOKUP(C36,[1]G2!$B$4:$B$38,[1]G2!$O$4:$O$38)=5,"P","A")</f>
        <v>P</v>
      </c>
      <c r="Q36" s="1" t="str">
        <f>IF(_xlfn.XLOOKUP(C36,[1]G2!$B$4:$B$38,[1]G2!$P$4:$P$38)=5,"P","A")</f>
        <v>P</v>
      </c>
      <c r="R36" s="1">
        <f t="shared" si="0"/>
        <v>4.583333333333333</v>
      </c>
      <c r="S36" s="1">
        <f>_xlfn.XLOOKUP(C36,[1]G2!$B$4:$B$38,[1]G2!$R$4:$R$38)</f>
        <v>10</v>
      </c>
      <c r="T36" s="1">
        <f>_xlfn.XLOOKUP(C36,[1]G2!$B$4:$B$38,[1]G2!$S$4:$S$38)</f>
        <v>14.75</v>
      </c>
    </row>
    <row r="37" spans="1:20" ht="21" customHeight="1">
      <c r="A37" s="9">
        <f t="shared" si="1"/>
        <v>30</v>
      </c>
      <c r="B37" s="9">
        <v>2</v>
      </c>
      <c r="C37" s="26">
        <v>34009911</v>
      </c>
      <c r="D37" s="10" t="s">
        <v>107</v>
      </c>
      <c r="E37" s="10" t="s">
        <v>141</v>
      </c>
      <c r="F37" s="1" t="str">
        <f>IF(_xlfn.XLOOKUP(C37,[1]G2!$B$4:$B$38,[1]G2!$E$4:$E$38)=5,"P","A")</f>
        <v>P</v>
      </c>
      <c r="G37" s="1" t="str">
        <f>IF(_xlfn.XLOOKUP(C37,[1]G2!$B$4:$B$38,[1]G2!$F$4:$F$38)=5,"P","A")</f>
        <v>P</v>
      </c>
      <c r="H37" s="1" t="str">
        <f>IF(_xlfn.XLOOKUP(C37,[1]G2!$B$4:$B$38,[1]G2!$G$4:$G$38)=5,"P","A")</f>
        <v>P</v>
      </c>
      <c r="I37" s="1" t="str">
        <f>IF(_xlfn.XLOOKUP(C37,[1]G2!$B$4:$B$38,[1]G2!$H$4:$H$38)=5,"P","A")</f>
        <v>P</v>
      </c>
      <c r="J37" s="1" t="str">
        <f>IF(_xlfn.XLOOKUP(C37,[1]G2!$B$4:$B$38,[1]G2!$I$4:$I$38)=5,"P","A")</f>
        <v>P</v>
      </c>
      <c r="K37" s="1" t="str">
        <f>IF(_xlfn.XLOOKUP(C37,[1]G2!$B$4:$B$38,[1]G2!$J$4:$J$38)=5,"P","A")</f>
        <v>P</v>
      </c>
      <c r="L37" s="1" t="str">
        <f>IF(_xlfn.XLOOKUP(C37,[1]G2!$B$4:$B$38,[1]G2!$K$4:$K$38)=5,"P","A")</f>
        <v>P</v>
      </c>
      <c r="M37" s="1" t="str">
        <f>IF(_xlfn.XLOOKUP(C37,[1]G2!$B$4:$B$38,[1]G2!$L$4:$L$38)=5,"P","A")</f>
        <v>P</v>
      </c>
      <c r="N37" s="1" t="str">
        <f>IF(_xlfn.XLOOKUP(C37,[1]G2!$B$4:$B$38,[1]G2!$M$4:$M$38)=5,"P","A")</f>
        <v>A</v>
      </c>
      <c r="O37" s="1" t="str">
        <f>IF(_xlfn.XLOOKUP(C37,[1]G2!$B$4:$B$38,[1]G2!$N$4:$N$38)=5,"P","A")</f>
        <v>P</v>
      </c>
      <c r="P37" s="1" t="str">
        <f>IF(_xlfn.XLOOKUP(C37,[1]G2!$B$4:$B$38,[1]G2!$O$4:$O$38)=5,"P","A")</f>
        <v>P</v>
      </c>
      <c r="Q37" s="1" t="str">
        <f>IF(_xlfn.XLOOKUP(C37,[1]G2!$B$4:$B$38,[1]G2!$P$4:$P$38)=5,"P","A")</f>
        <v>P</v>
      </c>
      <c r="R37" s="1">
        <f t="shared" si="0"/>
        <v>4.583333333333333</v>
      </c>
      <c r="S37" s="1">
        <f>_xlfn.XLOOKUP(C37,[1]G2!$B$4:$B$38,[1]G2!$R$4:$R$38)</f>
        <v>6.5</v>
      </c>
      <c r="T37" s="1">
        <f>_xlfn.XLOOKUP(C37,[1]G2!$B$4:$B$38,[1]G2!$S$4:$S$38)</f>
        <v>11.25</v>
      </c>
    </row>
    <row r="38" spans="1:20" ht="21" customHeight="1">
      <c r="A38" s="9">
        <f t="shared" si="1"/>
        <v>31</v>
      </c>
      <c r="B38" s="9">
        <v>2</v>
      </c>
      <c r="C38" s="26">
        <v>34005414</v>
      </c>
      <c r="D38" s="10" t="s">
        <v>12</v>
      </c>
      <c r="E38" s="10" t="s">
        <v>140</v>
      </c>
      <c r="F38" s="1" t="str">
        <f>IF(_xlfn.XLOOKUP(C38,[1]G2!$B$4:$B$38,[1]G2!$E$4:$E$38)=5,"P","A")</f>
        <v>P</v>
      </c>
      <c r="G38" s="1" t="str">
        <f>IF(_xlfn.XLOOKUP(C38,[1]G2!$B$4:$B$38,[1]G2!$F$4:$F$38)=5,"P","A")</f>
        <v>P</v>
      </c>
      <c r="H38" s="1" t="str">
        <f>IF(_xlfn.XLOOKUP(C38,[1]G2!$B$4:$B$38,[1]G2!$G$4:$G$38)=5,"P","A")</f>
        <v>P</v>
      </c>
      <c r="I38" s="1" t="str">
        <f>IF(_xlfn.XLOOKUP(C38,[1]G2!$B$4:$B$38,[1]G2!$H$4:$H$38)=5,"P","A")</f>
        <v>P</v>
      </c>
      <c r="J38" s="1" t="str">
        <f>IF(_xlfn.XLOOKUP(C38,[1]G2!$B$4:$B$38,[1]G2!$I$4:$I$38)=5,"P","A")</f>
        <v>P</v>
      </c>
      <c r="K38" s="1" t="str">
        <f>IF(_xlfn.XLOOKUP(C38,[1]G2!$B$4:$B$38,[1]G2!$J$4:$J$38)=5,"P","A")</f>
        <v>P</v>
      </c>
      <c r="L38" s="1" t="str">
        <f>IF(_xlfn.XLOOKUP(C38,[1]G2!$B$4:$B$38,[1]G2!$K$4:$K$38)=5,"P","A")</f>
        <v>A</v>
      </c>
      <c r="M38" s="1" t="str">
        <f>IF(_xlfn.XLOOKUP(C38,[1]G2!$B$4:$B$38,[1]G2!$L$4:$L$38)=5,"P","A")</f>
        <v>P</v>
      </c>
      <c r="N38" s="1" t="str">
        <f>IF(_xlfn.XLOOKUP(C38,[1]G2!$B$4:$B$38,[1]G2!$M$4:$M$38)=5,"P","A")</f>
        <v>P</v>
      </c>
      <c r="O38" s="1" t="str">
        <f>IF(_xlfn.XLOOKUP(C38,[1]G2!$B$4:$B$38,[1]G2!$N$4:$N$38)=5,"P","A")</f>
        <v>P</v>
      </c>
      <c r="P38" s="1" t="str">
        <f>IF(_xlfn.XLOOKUP(C38,[1]G2!$B$4:$B$38,[1]G2!$O$4:$O$38)=5,"P","A")</f>
        <v>P</v>
      </c>
      <c r="Q38" s="1" t="str">
        <f>IF(_xlfn.XLOOKUP(C38,[1]G2!$B$4:$B$38,[1]G2!$P$4:$P$38)=5,"P","A")</f>
        <v>P</v>
      </c>
      <c r="R38" s="1">
        <f t="shared" si="0"/>
        <v>4.583333333333333</v>
      </c>
      <c r="S38" s="1">
        <f>_xlfn.XLOOKUP(C38,[1]G2!$B$4:$B$38,[1]G2!$R$4:$R$38)</f>
        <v>7.5</v>
      </c>
      <c r="T38" s="1">
        <f>_xlfn.XLOOKUP(C38,[1]G2!$B$4:$B$38,[1]G2!$S$4:$S$38)</f>
        <v>12.25</v>
      </c>
    </row>
    <row r="39" spans="1:20" ht="15.6">
      <c r="A39" s="9">
        <f t="shared" si="1"/>
        <v>32</v>
      </c>
      <c r="B39" s="9">
        <v>2</v>
      </c>
      <c r="C39" s="26">
        <v>34093515</v>
      </c>
      <c r="D39" s="10" t="s">
        <v>106</v>
      </c>
      <c r="E39" s="10" t="s">
        <v>139</v>
      </c>
      <c r="F39" s="1" t="str">
        <f>IF(_xlfn.XLOOKUP(C39,[1]G2!$B$4:$B$38,[1]G2!$E$4:$E$38)=5,"P","A")</f>
        <v>P</v>
      </c>
      <c r="G39" s="1" t="str">
        <f>IF(_xlfn.XLOOKUP(C39,[1]G2!$B$4:$B$38,[1]G2!$F$4:$F$38)=5,"P","A")</f>
        <v>P</v>
      </c>
      <c r="H39" s="1" t="str">
        <f>IF(_xlfn.XLOOKUP(C39,[1]G2!$B$4:$B$38,[1]G2!$G$4:$G$38)=5,"P","A")</f>
        <v>P</v>
      </c>
      <c r="I39" s="1" t="str">
        <f>IF(_xlfn.XLOOKUP(C39,[1]G2!$B$4:$B$38,[1]G2!$H$4:$H$38)=5,"P","A")</f>
        <v>P</v>
      </c>
      <c r="J39" s="1" t="str">
        <f>IF(_xlfn.XLOOKUP(C39,[1]G2!$B$4:$B$38,[1]G2!$I$4:$I$38)=5,"P","A")</f>
        <v>P</v>
      </c>
      <c r="K39" s="1" t="str">
        <f>IF(_xlfn.XLOOKUP(C39,[1]G2!$B$4:$B$38,[1]G2!$J$4:$J$38)=5,"P","A")</f>
        <v>P</v>
      </c>
      <c r="L39" s="1" t="str">
        <f>IF(_xlfn.XLOOKUP(C39,[1]G2!$B$4:$B$38,[1]G2!$K$4:$K$38)=5,"P","A")</f>
        <v>P</v>
      </c>
      <c r="M39" s="1" t="str">
        <f>IF(_xlfn.XLOOKUP(C39,[1]G2!$B$4:$B$38,[1]G2!$L$4:$L$38)=5,"P","A")</f>
        <v>P</v>
      </c>
      <c r="N39" s="1" t="str">
        <f>IF(_xlfn.XLOOKUP(C39,[1]G2!$B$4:$B$38,[1]G2!$M$4:$M$38)=5,"P","A")</f>
        <v>P</v>
      </c>
      <c r="O39" s="1" t="str">
        <f>IF(_xlfn.XLOOKUP(C39,[1]G2!$B$4:$B$38,[1]G2!$N$4:$N$38)=5,"P","A")</f>
        <v>P</v>
      </c>
      <c r="P39" s="1" t="str">
        <f>IF(_xlfn.XLOOKUP(C39,[1]G2!$B$4:$B$38,[1]G2!$O$4:$O$38)=5,"P","A")</f>
        <v>P</v>
      </c>
      <c r="Q39" s="1" t="str">
        <f>IF(_xlfn.XLOOKUP(C39,[1]G2!$B$4:$B$38,[1]G2!$P$4:$P$38)=5,"P","A")</f>
        <v>P</v>
      </c>
      <c r="R39" s="1">
        <f t="shared" si="0"/>
        <v>5</v>
      </c>
      <c r="S39" s="1">
        <f>_xlfn.XLOOKUP(C39,[1]G2!$B$4:$B$38,[1]G2!$R$4:$R$38)</f>
        <v>9</v>
      </c>
      <c r="T39" s="1">
        <f>_xlfn.XLOOKUP(C39,[1]G2!$B$4:$B$38,[1]G2!$S$4:$S$38)</f>
        <v>14</v>
      </c>
    </row>
    <row r="40" spans="1:20" ht="15.6">
      <c r="A40" s="9">
        <f t="shared" si="1"/>
        <v>33</v>
      </c>
      <c r="B40" s="9">
        <v>2</v>
      </c>
      <c r="C40" s="26">
        <v>34439418</v>
      </c>
      <c r="D40" s="10" t="s">
        <v>105</v>
      </c>
      <c r="E40" s="10" t="s">
        <v>138</v>
      </c>
      <c r="F40" s="1" t="str">
        <f>IF(_xlfn.XLOOKUP(C40,[1]G2!$B$4:$B$38,[1]G2!$E$4:$E$38)=5,"P","A")</f>
        <v>P</v>
      </c>
      <c r="G40" s="1" t="str">
        <f>IF(_xlfn.XLOOKUP(C40,[1]G2!$B$4:$B$38,[1]G2!$F$4:$F$38)=5,"P","A")</f>
        <v>P</v>
      </c>
      <c r="H40" s="1" t="str">
        <f>IF(_xlfn.XLOOKUP(C40,[1]G2!$B$4:$B$38,[1]G2!$G$4:$G$38)=5,"P","A")</f>
        <v>P</v>
      </c>
      <c r="I40" s="1" t="str">
        <f>IF(_xlfn.XLOOKUP(C40,[1]G2!$B$4:$B$38,[1]G2!$H$4:$H$38)=5,"P","A")</f>
        <v>P</v>
      </c>
      <c r="J40" s="1" t="str">
        <f>IF(_xlfn.XLOOKUP(C40,[1]G2!$B$4:$B$38,[1]G2!$I$4:$I$38)=5,"P","A")</f>
        <v>P</v>
      </c>
      <c r="K40" s="1" t="str">
        <f>IF(_xlfn.XLOOKUP(C40,[1]G2!$B$4:$B$38,[1]G2!$J$4:$J$38)=5,"P","A")</f>
        <v>P</v>
      </c>
      <c r="L40" s="1" t="str">
        <f>IF(_xlfn.XLOOKUP(C40,[1]G2!$B$4:$B$38,[1]G2!$K$4:$K$38)=5,"P","A")</f>
        <v>P</v>
      </c>
      <c r="M40" s="1" t="str">
        <f>IF(_xlfn.XLOOKUP(C40,[1]G2!$B$4:$B$38,[1]G2!$L$4:$L$38)=5,"P","A")</f>
        <v>A</v>
      </c>
      <c r="N40" s="1" t="str">
        <f>IF(_xlfn.XLOOKUP(C40,[1]G2!$B$4:$B$38,[1]G2!$M$4:$M$38)=5,"P","A")</f>
        <v>P</v>
      </c>
      <c r="O40" s="1" t="str">
        <f>IF(_xlfn.XLOOKUP(C40,[1]G2!$B$4:$B$38,[1]G2!$N$4:$N$38)=5,"P","A")</f>
        <v>A</v>
      </c>
      <c r="P40" s="1" t="str">
        <f>IF(_xlfn.XLOOKUP(C40,[1]G2!$B$4:$B$38,[1]G2!$O$4:$O$38)=5,"P","A")</f>
        <v>P</v>
      </c>
      <c r="Q40" s="1" t="str">
        <f>IF(_xlfn.XLOOKUP(C40,[1]G2!$B$4:$B$38,[1]G2!$P$4:$P$38)=5,"P","A")</f>
        <v>P</v>
      </c>
      <c r="R40" s="1">
        <f t="shared" si="0"/>
        <v>4.166666666666667</v>
      </c>
      <c r="S40" s="1">
        <f>_xlfn.XLOOKUP(C40,[1]G2!$B$4:$B$38,[1]G2!$R$4:$R$38)</f>
        <v>8.25</v>
      </c>
      <c r="T40" s="1">
        <f>_xlfn.XLOOKUP(C40,[1]G2!$B$4:$B$38,[1]G2!$S$4:$S$38)</f>
        <v>12.5</v>
      </c>
    </row>
    <row r="41" spans="1:20" ht="15.6">
      <c r="A41" s="9">
        <f t="shared" si="1"/>
        <v>34</v>
      </c>
      <c r="B41" s="9">
        <v>2</v>
      </c>
      <c r="C41" s="26">
        <v>34045317</v>
      </c>
      <c r="D41" s="10" t="s">
        <v>104</v>
      </c>
      <c r="E41" s="10" t="s">
        <v>137</v>
      </c>
      <c r="F41" s="1" t="str">
        <f>IF(_xlfn.XLOOKUP(C41,[1]G2!$B$4:$B$38,[1]G2!$E$4:$E$38)=5,"P","A")</f>
        <v>P</v>
      </c>
      <c r="G41" s="1" t="str">
        <f>IF(_xlfn.XLOOKUP(C41,[1]G2!$B$4:$B$38,[1]G2!$F$4:$F$38)=5,"P","A")</f>
        <v>P</v>
      </c>
      <c r="H41" s="1" t="str">
        <f>IF(_xlfn.XLOOKUP(C41,[1]G2!$B$4:$B$38,[1]G2!$G$4:$G$38)=5,"P","A")</f>
        <v>P</v>
      </c>
      <c r="I41" s="1" t="str">
        <f>IF(_xlfn.XLOOKUP(C41,[1]G2!$B$4:$B$38,[1]G2!$H$4:$H$38)=5,"P","A")</f>
        <v>P</v>
      </c>
      <c r="J41" s="1" t="str">
        <f>IF(_xlfn.XLOOKUP(C41,[1]G2!$B$4:$B$38,[1]G2!$I$4:$I$38)=5,"P","A")</f>
        <v>P</v>
      </c>
      <c r="K41" s="1" t="str">
        <f>IF(_xlfn.XLOOKUP(C41,[1]G2!$B$4:$B$38,[1]G2!$J$4:$J$38)=5,"P","A")</f>
        <v>P</v>
      </c>
      <c r="L41" s="1" t="str">
        <f>IF(_xlfn.XLOOKUP(C41,[1]G2!$B$4:$B$38,[1]G2!$K$4:$K$38)=5,"P","A")</f>
        <v>P</v>
      </c>
      <c r="M41" s="1" t="str">
        <f>IF(_xlfn.XLOOKUP(C41,[1]G2!$B$4:$B$38,[1]G2!$L$4:$L$38)=5,"P","A")</f>
        <v>P</v>
      </c>
      <c r="N41" s="1" t="str">
        <f>IF(_xlfn.XLOOKUP(C41,[1]G2!$B$4:$B$38,[1]G2!$M$4:$M$38)=5,"P","A")</f>
        <v>P</v>
      </c>
      <c r="O41" s="1" t="str">
        <f>IF(_xlfn.XLOOKUP(C41,[1]G2!$B$4:$B$38,[1]G2!$N$4:$N$38)=5,"P","A")</f>
        <v>P</v>
      </c>
      <c r="P41" s="1" t="str">
        <f>IF(_xlfn.XLOOKUP(C41,[1]G2!$B$4:$B$38,[1]G2!$O$4:$O$38)=5,"P","A")</f>
        <v>P</v>
      </c>
      <c r="Q41" s="1" t="str">
        <f>IF(_xlfn.XLOOKUP(C41,[1]G2!$B$4:$B$38,[1]G2!$P$4:$P$38)=5,"P","A")</f>
        <v>P</v>
      </c>
      <c r="R41" s="1">
        <f t="shared" si="0"/>
        <v>5</v>
      </c>
      <c r="S41" s="1">
        <f>_xlfn.XLOOKUP(C41,[1]G2!$B$4:$B$38,[1]G2!$R$4:$R$38)</f>
        <v>9</v>
      </c>
      <c r="T41" s="1">
        <f>_xlfn.XLOOKUP(C41,[1]G2!$B$4:$B$38,[1]G2!$S$4:$S$38)</f>
        <v>14</v>
      </c>
    </row>
  </sheetData>
  <mergeCells count="21">
    <mergeCell ref="A5:D5"/>
    <mergeCell ref="E5:Q5"/>
    <mergeCell ref="R5:T5"/>
    <mergeCell ref="R6:R7"/>
    <mergeCell ref="S6:S7"/>
    <mergeCell ref="T6:T7"/>
    <mergeCell ref="A6:A7"/>
    <mergeCell ref="B6:B7"/>
    <mergeCell ref="C6:C7"/>
    <mergeCell ref="D6:D7"/>
    <mergeCell ref="E6:E7"/>
    <mergeCell ref="F6:Q6"/>
    <mergeCell ref="A4:D4"/>
    <mergeCell ref="A1:T1"/>
    <mergeCell ref="A2:I2"/>
    <mergeCell ref="R2:T2"/>
    <mergeCell ref="A3:D3"/>
    <mergeCell ref="E3:Q3"/>
    <mergeCell ref="S3:T3"/>
    <mergeCell ref="E4:Q4"/>
    <mergeCell ref="S4:T4"/>
  </mergeCells>
  <pageMargins left="0.7" right="1.73" top="0.75" bottom="0.75" header="0.3" footer="0.28999999999999998"/>
  <pageSetup paperSize="9" scale="54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T42"/>
  <sheetViews>
    <sheetView rightToLeft="1" zoomScale="115" zoomScaleNormal="115" workbookViewId="0">
      <selection activeCell="R3" sqref="R3:T4"/>
    </sheetView>
  </sheetViews>
  <sheetFormatPr defaultColWidth="9.109375" defaultRowHeight="14.4"/>
  <cols>
    <col min="1" max="1" width="3.109375" customWidth="1"/>
    <col min="2" max="2" width="4.33203125" customWidth="1"/>
    <col min="3" max="3" width="10.44140625" customWidth="1"/>
    <col min="4" max="4" width="16.6640625" customWidth="1"/>
    <col min="5" max="5" width="25.5546875" customWidth="1"/>
    <col min="6" max="17" width="4.44140625" customWidth="1"/>
    <col min="18" max="18" width="11.21875" customWidth="1"/>
    <col min="19" max="20" width="8.6640625" customWidth="1"/>
  </cols>
  <sheetData>
    <row r="1" spans="1:20" ht="23.4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6.4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3"/>
      <c r="K2" s="3"/>
      <c r="L2" s="3"/>
      <c r="M2" s="3"/>
      <c r="N2" s="3"/>
      <c r="O2" s="3"/>
      <c r="P2" s="3"/>
      <c r="Q2" s="3"/>
      <c r="R2" s="12" t="s">
        <v>27</v>
      </c>
      <c r="S2" s="12"/>
      <c r="T2" s="12"/>
    </row>
    <row r="3" spans="1:20" ht="23.4">
      <c r="A3" s="12" t="s">
        <v>28</v>
      </c>
      <c r="B3" s="12"/>
      <c r="C3" s="12"/>
      <c r="D3" s="12"/>
      <c r="E3" s="11" t="s">
        <v>29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" t="s">
        <v>30</v>
      </c>
      <c r="S3" s="11" t="s">
        <v>215</v>
      </c>
      <c r="T3" s="11"/>
    </row>
    <row r="4" spans="1:20" ht="23.4">
      <c r="A4" s="12" t="s">
        <v>31</v>
      </c>
      <c r="B4" s="12"/>
      <c r="C4" s="12"/>
      <c r="D4" s="12"/>
      <c r="E4" s="13" t="s">
        <v>41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4" t="s">
        <v>216</v>
      </c>
      <c r="S4" s="23" t="e" vm="1">
        <v>#VALUE!</v>
      </c>
      <c r="T4" s="23"/>
    </row>
    <row r="5" spans="1:20" ht="44.4">
      <c r="A5" s="14"/>
      <c r="B5" s="14"/>
      <c r="C5" s="14"/>
      <c r="D5" s="14"/>
      <c r="E5" s="14" t="s">
        <v>32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 t="s">
        <v>33</v>
      </c>
      <c r="S5" s="16"/>
      <c r="T5" s="17"/>
    </row>
    <row r="6" spans="1:20" ht="15.6">
      <c r="A6" s="18" t="s">
        <v>34</v>
      </c>
      <c r="B6" s="18" t="s">
        <v>35</v>
      </c>
      <c r="C6" s="19" t="s">
        <v>36</v>
      </c>
      <c r="D6" s="19" t="s">
        <v>37</v>
      </c>
      <c r="E6" s="19" t="s">
        <v>38</v>
      </c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4" t="s">
        <v>39</v>
      </c>
      <c r="S6" s="25" t="s">
        <v>213</v>
      </c>
      <c r="T6" s="20" t="s">
        <v>40</v>
      </c>
    </row>
    <row r="7" spans="1:20" ht="87.75" customHeight="1">
      <c r="A7" s="18"/>
      <c r="B7" s="18"/>
      <c r="C7" s="19"/>
      <c r="D7" s="19"/>
      <c r="E7" s="19"/>
      <c r="F7" s="7">
        <v>45686</v>
      </c>
      <c r="G7" s="7">
        <v>45693</v>
      </c>
      <c r="H7" s="7">
        <v>45700</v>
      </c>
      <c r="I7" s="7">
        <v>45707</v>
      </c>
      <c r="J7" s="7">
        <v>45714</v>
      </c>
      <c r="K7" s="7">
        <v>45721</v>
      </c>
      <c r="L7" s="7">
        <v>45728</v>
      </c>
      <c r="M7" s="7">
        <v>45735</v>
      </c>
      <c r="N7" s="7">
        <v>45756</v>
      </c>
      <c r="O7" s="7">
        <v>45763</v>
      </c>
      <c r="P7" s="7">
        <v>45770</v>
      </c>
      <c r="Q7" s="7">
        <v>45777</v>
      </c>
      <c r="R7" s="24"/>
      <c r="S7" s="25"/>
      <c r="T7" s="20"/>
    </row>
    <row r="8" spans="1:20" ht="19.5" customHeight="1">
      <c r="A8" s="8">
        <v>1</v>
      </c>
      <c r="B8" s="8">
        <v>3</v>
      </c>
      <c r="C8" s="26">
        <v>34008003</v>
      </c>
      <c r="D8" s="10" t="s">
        <v>187</v>
      </c>
      <c r="E8" s="10" t="s">
        <v>212</v>
      </c>
      <c r="F8" s="1" t="str">
        <f>IF(_xlfn.XLOOKUP(C8,[1]G3!$B$4:$B$38,[1]G3!$E$4:$E$38)=5,"P","A")</f>
        <v>P</v>
      </c>
      <c r="G8" s="1" t="str">
        <f>IF(_xlfn.XLOOKUP(C8,[1]G3!$B$4:$B$38,[1]G3!$F$4:$F$38)=5,"P","A")</f>
        <v>P</v>
      </c>
      <c r="H8" s="1" t="str">
        <f>IF(_xlfn.XLOOKUP(C8,[1]G3!$B$4:$B$38,[1]G3!$G$4:$G$38)=5,"P","A")</f>
        <v>P</v>
      </c>
      <c r="I8" s="1" t="str">
        <f>IF(_xlfn.XLOOKUP(C8,[1]G3!$B$4:$B$38,[1]G3!$H$4:$H$38)=5,"P","A")</f>
        <v>P</v>
      </c>
      <c r="J8" s="1" t="str">
        <f>IF(_xlfn.XLOOKUP(C8,[1]G3!$B$4:$B$38,[1]G3!$I$4:$I$38)=5,"P","A")</f>
        <v>P</v>
      </c>
      <c r="K8" s="1" t="str">
        <f>IF(_xlfn.XLOOKUP(C8,[1]G3!$B$4:$B$38,[1]G3!$J$4:$J$38)=5,"P","A")</f>
        <v>P</v>
      </c>
      <c r="L8" s="1" t="str">
        <f>IF(_xlfn.XLOOKUP(C8,[1]G3!$B$4:$B$38,[1]G3!$K$4:$K$38)=5,"P","A")</f>
        <v>P</v>
      </c>
      <c r="M8" s="1" t="str">
        <f>IF(_xlfn.XLOOKUP(C8,[1]G3!$B$4:$B$38,[1]G3!$L$4:$L$38)=5,"P","A")</f>
        <v>P</v>
      </c>
      <c r="N8" s="1" t="str">
        <f>IF(_xlfn.XLOOKUP(C8,[1]G3!$B$4:$B$38,[1]G3!$M$4:$M$38)=5,"P","A")</f>
        <v>P</v>
      </c>
      <c r="O8" s="1" t="str">
        <f>IF(_xlfn.XLOOKUP(C8,[1]G3!$B$4:$B$38,[1]G3!$N$4:$N$38)=5,"P","A")</f>
        <v>P</v>
      </c>
      <c r="P8" s="1" t="str">
        <f>IF(_xlfn.XLOOKUP(C8,[1]G3!$B$4:$B$38,[1]G3!$O$4:$O$38)=5,"P","A")</f>
        <v>P</v>
      </c>
      <c r="Q8" s="1" t="str">
        <f>IF(_xlfn.XLOOKUP(C8,[1]G3!$B$4:$B$38,[1]G3!$P$4:$P$38)=5,"P","A")</f>
        <v>P</v>
      </c>
      <c r="R8" s="1">
        <f>COUNTIF(F8:Q8,"P")*5/12</f>
        <v>5</v>
      </c>
      <c r="S8" s="1">
        <f>_xlfn.XLOOKUP(C8,[1]G3!$B$4:$B$38,[1]G3!$R$4:$R$38)</f>
        <v>9.25</v>
      </c>
      <c r="T8" s="1">
        <f>_xlfn.XLOOKUP(C8,[1]G3!$B$4:$B$38,[1]G3!$S$4:$S$38)</f>
        <v>14.25</v>
      </c>
    </row>
    <row r="9" spans="1:20" ht="19.5" customHeight="1">
      <c r="A9" s="8">
        <f>A8+1</f>
        <v>2</v>
      </c>
      <c r="B9" s="8">
        <v>3</v>
      </c>
      <c r="C9" s="26">
        <v>34092814</v>
      </c>
      <c r="D9" s="10" t="s">
        <v>16</v>
      </c>
      <c r="E9" s="10" t="s">
        <v>211</v>
      </c>
      <c r="F9" s="1" t="str">
        <f>IF(_xlfn.XLOOKUP(C9,[1]G3!$B$4:$B$38,[1]G3!$E$4:$E$38)=5,"P","A")</f>
        <v>P</v>
      </c>
      <c r="G9" s="1" t="str">
        <f>IF(_xlfn.XLOOKUP(C9,[1]G3!$B$4:$B$38,[1]G3!$F$4:$F$38)=5,"P","A")</f>
        <v>P</v>
      </c>
      <c r="H9" s="1" t="str">
        <f>IF(_xlfn.XLOOKUP(C9,[1]G3!$B$4:$B$38,[1]G3!$G$4:$G$38)=5,"P","A")</f>
        <v>P</v>
      </c>
      <c r="I9" s="1" t="str">
        <f>IF(_xlfn.XLOOKUP(C9,[1]G3!$B$4:$B$38,[1]G3!$H$4:$H$38)=5,"P","A")</f>
        <v>P</v>
      </c>
      <c r="J9" s="1" t="str">
        <f>IF(_xlfn.XLOOKUP(C9,[1]G3!$B$4:$B$38,[1]G3!$I$4:$I$38)=5,"P","A")</f>
        <v>P</v>
      </c>
      <c r="K9" s="1" t="str">
        <f>IF(_xlfn.XLOOKUP(C9,[1]G3!$B$4:$B$38,[1]G3!$J$4:$J$38)=5,"P","A")</f>
        <v>P</v>
      </c>
      <c r="L9" s="1" t="str">
        <f>IF(_xlfn.XLOOKUP(C9,[1]G3!$B$4:$B$38,[1]G3!$K$4:$K$38)=5,"P","A")</f>
        <v>P</v>
      </c>
      <c r="M9" s="1" t="str">
        <f>IF(_xlfn.XLOOKUP(C9,[1]G3!$B$4:$B$38,[1]G3!$L$4:$L$38)=5,"P","A")</f>
        <v>P</v>
      </c>
      <c r="N9" s="1" t="str">
        <f>IF(_xlfn.XLOOKUP(C9,[1]G3!$B$4:$B$38,[1]G3!$M$4:$M$38)=5,"P","A")</f>
        <v>A</v>
      </c>
      <c r="O9" s="1" t="str">
        <f>IF(_xlfn.XLOOKUP(C9,[1]G3!$B$4:$B$38,[1]G3!$N$4:$N$38)=5,"P","A")</f>
        <v>P</v>
      </c>
      <c r="P9" s="1" t="str">
        <f>IF(_xlfn.XLOOKUP(C9,[1]G3!$B$4:$B$38,[1]G3!$O$4:$O$38)=5,"P","A")</f>
        <v>P</v>
      </c>
      <c r="Q9" s="1" t="str">
        <f>IF(_xlfn.XLOOKUP(C9,[1]G3!$B$4:$B$38,[1]G3!$P$4:$P$38)=5,"P","A")</f>
        <v>P</v>
      </c>
      <c r="R9" s="1">
        <f t="shared" ref="R9:R42" si="0">COUNTIF(F9:Q9,"P")*5/12</f>
        <v>4.583333333333333</v>
      </c>
      <c r="S9" s="1">
        <f>_xlfn.XLOOKUP(C9,[1]G3!$B$4:$B$38,[1]G3!$R$4:$R$38)</f>
        <v>7.5</v>
      </c>
      <c r="T9" s="1">
        <f>_xlfn.XLOOKUP(C9,[1]G3!$B$4:$B$38,[1]G3!$S$4:$S$38)</f>
        <v>12.25</v>
      </c>
    </row>
    <row r="10" spans="1:20" ht="19.5" customHeight="1">
      <c r="A10" s="8">
        <f t="shared" ref="A10:A42" si="1">A9+1</f>
        <v>3</v>
      </c>
      <c r="B10" s="8">
        <v>3</v>
      </c>
      <c r="C10" s="26">
        <v>34011796</v>
      </c>
      <c r="D10" s="10" t="s">
        <v>186</v>
      </c>
      <c r="E10" s="10" t="s">
        <v>11</v>
      </c>
      <c r="F10" s="1" t="s">
        <v>214</v>
      </c>
      <c r="G10" s="1" t="s">
        <v>214</v>
      </c>
      <c r="H10" s="1" t="s">
        <v>214</v>
      </c>
      <c r="I10" s="1" t="s">
        <v>214</v>
      </c>
      <c r="J10" s="1" t="s">
        <v>214</v>
      </c>
      <c r="K10" s="1" t="s">
        <v>214</v>
      </c>
      <c r="L10" s="1" t="s">
        <v>214</v>
      </c>
      <c r="M10" s="1" t="s">
        <v>214</v>
      </c>
      <c r="N10" s="1" t="s">
        <v>214</v>
      </c>
      <c r="O10" s="1" t="s">
        <v>214</v>
      </c>
      <c r="P10" s="1" t="s">
        <v>214</v>
      </c>
      <c r="Q10" s="1" t="s">
        <v>214</v>
      </c>
      <c r="R10" s="1">
        <f t="shared" si="0"/>
        <v>0</v>
      </c>
      <c r="S10" s="1">
        <v>0</v>
      </c>
      <c r="T10" s="1">
        <v>0</v>
      </c>
    </row>
    <row r="11" spans="1:20" ht="19.5" customHeight="1">
      <c r="A11" s="8">
        <f t="shared" si="1"/>
        <v>4</v>
      </c>
      <c r="B11" s="8">
        <v>3</v>
      </c>
      <c r="C11" s="26">
        <v>34004249</v>
      </c>
      <c r="D11" s="10" t="s">
        <v>185</v>
      </c>
      <c r="E11" s="10" t="s">
        <v>210</v>
      </c>
      <c r="F11" s="1" t="str">
        <f>IF(_xlfn.XLOOKUP(C11,[1]G3!$B$4:$B$38,[1]G3!$E$4:$E$38)=5,"P","A")</f>
        <v>P</v>
      </c>
      <c r="G11" s="1" t="str">
        <f>IF(_xlfn.XLOOKUP(C11,[1]G3!$B$4:$B$38,[1]G3!$F$4:$F$38)=5,"P","A")</f>
        <v>P</v>
      </c>
      <c r="H11" s="1" t="str">
        <f>IF(_xlfn.XLOOKUP(C11,[1]G3!$B$4:$B$38,[1]G3!$G$4:$G$38)=5,"P","A")</f>
        <v>P</v>
      </c>
      <c r="I11" s="1" t="str">
        <f>IF(_xlfn.XLOOKUP(C11,[1]G3!$B$4:$B$38,[1]G3!$H$4:$H$38)=5,"P","A")</f>
        <v>P</v>
      </c>
      <c r="J11" s="1" t="str">
        <f>IF(_xlfn.XLOOKUP(C11,[1]G3!$B$4:$B$38,[1]G3!$I$4:$I$38)=5,"P","A")</f>
        <v>A</v>
      </c>
      <c r="K11" s="1" t="str">
        <f>IF(_xlfn.XLOOKUP(C11,[1]G3!$B$4:$B$38,[1]G3!$J$4:$J$38)=5,"P","A")</f>
        <v>A</v>
      </c>
      <c r="L11" s="1" t="str">
        <f>IF(_xlfn.XLOOKUP(C11,[1]G3!$B$4:$B$38,[1]G3!$K$4:$K$38)=5,"P","A")</f>
        <v>P</v>
      </c>
      <c r="M11" s="1" t="str">
        <f>IF(_xlfn.XLOOKUP(C11,[1]G3!$B$4:$B$38,[1]G3!$L$4:$L$38)=5,"P","A")</f>
        <v>A</v>
      </c>
      <c r="N11" s="1" t="str">
        <f>IF(_xlfn.XLOOKUP(C11,[1]G3!$B$4:$B$38,[1]G3!$M$4:$M$38)=5,"P","A")</f>
        <v>A</v>
      </c>
      <c r="O11" s="1" t="str">
        <f>IF(_xlfn.XLOOKUP(C11,[1]G3!$B$4:$B$38,[1]G3!$N$4:$N$38)=5,"P","A")</f>
        <v>A</v>
      </c>
      <c r="P11" s="1" t="str">
        <f>IF(_xlfn.XLOOKUP(C11,[1]G3!$B$4:$B$38,[1]G3!$O$4:$O$38)=5,"P","A")</f>
        <v>P</v>
      </c>
      <c r="Q11" s="1" t="str">
        <f>IF(_xlfn.XLOOKUP(C11,[1]G3!$B$4:$B$38,[1]G3!$P$4:$P$38)=5,"P","A")</f>
        <v>P</v>
      </c>
      <c r="R11" s="1">
        <f t="shared" si="0"/>
        <v>2.9166666666666665</v>
      </c>
      <c r="S11" s="1">
        <f>_xlfn.XLOOKUP(C11,[1]G3!$B$4:$B$38,[1]G3!$R$4:$R$38)</f>
        <v>5.5</v>
      </c>
      <c r="T11" s="1">
        <f>_xlfn.XLOOKUP(C11,[1]G3!$B$4:$B$38,[1]G3!$S$4:$S$38)</f>
        <v>8.5</v>
      </c>
    </row>
    <row r="12" spans="1:20" ht="19.5" customHeight="1">
      <c r="A12" s="8">
        <f t="shared" si="1"/>
        <v>5</v>
      </c>
      <c r="B12" s="8">
        <v>3</v>
      </c>
      <c r="C12" s="26">
        <v>34026608</v>
      </c>
      <c r="D12" s="10" t="s">
        <v>184</v>
      </c>
      <c r="E12" s="10" t="s">
        <v>8</v>
      </c>
      <c r="F12" s="1" t="str">
        <f>IF(_xlfn.XLOOKUP(C12,[1]G3!$B$4:$B$38,[1]G3!$E$4:$E$38)=5,"P","A")</f>
        <v>P</v>
      </c>
      <c r="G12" s="1" t="str">
        <f>IF(_xlfn.XLOOKUP(C12,[1]G3!$B$4:$B$38,[1]G3!$F$4:$F$38)=5,"P","A")</f>
        <v>P</v>
      </c>
      <c r="H12" s="1" t="str">
        <f>IF(_xlfn.XLOOKUP(C12,[1]G3!$B$4:$B$38,[1]G3!$G$4:$G$38)=5,"P","A")</f>
        <v>P</v>
      </c>
      <c r="I12" s="1" t="str">
        <f>IF(_xlfn.XLOOKUP(C12,[1]G3!$B$4:$B$38,[1]G3!$H$4:$H$38)=5,"P","A")</f>
        <v>P</v>
      </c>
      <c r="J12" s="1" t="str">
        <f>IF(_xlfn.XLOOKUP(C12,[1]G3!$B$4:$B$38,[1]G3!$I$4:$I$38)=5,"P","A")</f>
        <v>P</v>
      </c>
      <c r="K12" s="1" t="str">
        <f>IF(_xlfn.XLOOKUP(C12,[1]G3!$B$4:$B$38,[1]G3!$J$4:$J$38)=5,"P","A")</f>
        <v>P</v>
      </c>
      <c r="L12" s="1" t="str">
        <f>IF(_xlfn.XLOOKUP(C12,[1]G3!$B$4:$B$38,[1]G3!$K$4:$K$38)=5,"P","A")</f>
        <v>P</v>
      </c>
      <c r="M12" s="1" t="str">
        <f>IF(_xlfn.XLOOKUP(C12,[1]G3!$B$4:$B$38,[1]G3!$L$4:$L$38)=5,"P","A")</f>
        <v>P</v>
      </c>
      <c r="N12" s="1" t="str">
        <f>IF(_xlfn.XLOOKUP(C12,[1]G3!$B$4:$B$38,[1]G3!$M$4:$M$38)=5,"P","A")</f>
        <v>P</v>
      </c>
      <c r="O12" s="1" t="str">
        <f>IF(_xlfn.XLOOKUP(C12,[1]G3!$B$4:$B$38,[1]G3!$N$4:$N$38)=5,"P","A")</f>
        <v>P</v>
      </c>
      <c r="P12" s="1" t="str">
        <f>IF(_xlfn.XLOOKUP(C12,[1]G3!$B$4:$B$38,[1]G3!$O$4:$O$38)=5,"P","A")</f>
        <v>P</v>
      </c>
      <c r="Q12" s="1" t="str">
        <f>IF(_xlfn.XLOOKUP(C12,[1]G3!$B$4:$B$38,[1]G3!$P$4:$P$38)=5,"P","A")</f>
        <v>P</v>
      </c>
      <c r="R12" s="1">
        <f t="shared" si="0"/>
        <v>5</v>
      </c>
      <c r="S12" s="1">
        <f>_xlfn.XLOOKUP(C12,[1]G3!$B$4:$B$38,[1]G3!$R$4:$R$38)</f>
        <v>7.75</v>
      </c>
      <c r="T12" s="1">
        <f>_xlfn.XLOOKUP(C12,[1]G3!$B$4:$B$38,[1]G3!$S$4:$S$38)</f>
        <v>12.75</v>
      </c>
    </row>
    <row r="13" spans="1:20" ht="19.5" customHeight="1">
      <c r="A13" s="8">
        <f t="shared" si="1"/>
        <v>6</v>
      </c>
      <c r="B13" s="8">
        <v>3</v>
      </c>
      <c r="C13" s="26">
        <v>34083906</v>
      </c>
      <c r="D13" s="10" t="s">
        <v>183</v>
      </c>
      <c r="E13" s="10" t="s">
        <v>24</v>
      </c>
      <c r="F13" s="1" t="str">
        <f>IF(_xlfn.XLOOKUP(C13,[1]G3!$B$4:$B$38,[1]G3!$E$4:$E$38)=5,"P","A")</f>
        <v>P</v>
      </c>
      <c r="G13" s="1" t="str">
        <f>IF(_xlfn.XLOOKUP(C13,[1]G3!$B$4:$B$38,[1]G3!$F$4:$F$38)=5,"P","A")</f>
        <v>P</v>
      </c>
      <c r="H13" s="1" t="str">
        <f>IF(_xlfn.XLOOKUP(C13,[1]G3!$B$4:$B$38,[1]G3!$G$4:$G$38)=5,"P","A")</f>
        <v>P</v>
      </c>
      <c r="I13" s="1" t="str">
        <f>IF(_xlfn.XLOOKUP(C13,[1]G3!$B$4:$B$38,[1]G3!$H$4:$H$38)=5,"P","A")</f>
        <v>P</v>
      </c>
      <c r="J13" s="1" t="str">
        <f>IF(_xlfn.XLOOKUP(C13,[1]G3!$B$4:$B$38,[1]G3!$I$4:$I$38)=5,"P","A")</f>
        <v>P</v>
      </c>
      <c r="K13" s="1" t="str">
        <f>IF(_xlfn.XLOOKUP(C13,[1]G3!$B$4:$B$38,[1]G3!$J$4:$J$38)=5,"P","A")</f>
        <v>P</v>
      </c>
      <c r="L13" s="1" t="str">
        <f>IF(_xlfn.XLOOKUP(C13,[1]G3!$B$4:$B$38,[1]G3!$K$4:$K$38)=5,"P","A")</f>
        <v>P</v>
      </c>
      <c r="M13" s="1" t="str">
        <f>IF(_xlfn.XLOOKUP(C13,[1]G3!$B$4:$B$38,[1]G3!$L$4:$L$38)=5,"P","A")</f>
        <v>P</v>
      </c>
      <c r="N13" s="1" t="str">
        <f>IF(_xlfn.XLOOKUP(C13,[1]G3!$B$4:$B$38,[1]G3!$M$4:$M$38)=5,"P","A")</f>
        <v>A</v>
      </c>
      <c r="O13" s="1" t="str">
        <f>IF(_xlfn.XLOOKUP(C13,[1]G3!$B$4:$B$38,[1]G3!$N$4:$N$38)=5,"P","A")</f>
        <v>P</v>
      </c>
      <c r="P13" s="1" t="str">
        <f>IF(_xlfn.XLOOKUP(C13,[1]G3!$B$4:$B$38,[1]G3!$O$4:$O$38)=5,"P","A")</f>
        <v>P</v>
      </c>
      <c r="Q13" s="1" t="str">
        <f>IF(_xlfn.XLOOKUP(C13,[1]G3!$B$4:$B$38,[1]G3!$P$4:$P$38)=5,"P","A")</f>
        <v>P</v>
      </c>
      <c r="R13" s="1">
        <f t="shared" si="0"/>
        <v>4.583333333333333</v>
      </c>
      <c r="S13" s="1">
        <f>_xlfn.XLOOKUP(C13,[1]G3!$B$4:$B$38,[1]G3!$R$4:$R$38)</f>
        <v>6.75</v>
      </c>
      <c r="T13" s="1">
        <f>_xlfn.XLOOKUP(C13,[1]G3!$B$4:$B$38,[1]G3!$S$4:$S$38)</f>
        <v>11.5</v>
      </c>
    </row>
    <row r="14" spans="1:20" ht="19.5" customHeight="1">
      <c r="A14" s="8">
        <f t="shared" si="1"/>
        <v>7</v>
      </c>
      <c r="B14" s="8">
        <v>3</v>
      </c>
      <c r="C14" s="26">
        <v>34041607</v>
      </c>
      <c r="D14" s="10" t="s">
        <v>182</v>
      </c>
      <c r="E14" s="10" t="s">
        <v>23</v>
      </c>
      <c r="F14" s="1" t="str">
        <f>IF(_xlfn.XLOOKUP(C14,[1]G3!$B$4:$B$38,[1]G3!$E$4:$E$38)=5,"P","A")</f>
        <v>P</v>
      </c>
      <c r="G14" s="1" t="str">
        <f>IF(_xlfn.XLOOKUP(C14,[1]G3!$B$4:$B$38,[1]G3!$F$4:$F$38)=5,"P","A")</f>
        <v>P</v>
      </c>
      <c r="H14" s="1" t="str">
        <f>IF(_xlfn.XLOOKUP(C14,[1]G3!$B$4:$B$38,[1]G3!$G$4:$G$38)=5,"P","A")</f>
        <v>P</v>
      </c>
      <c r="I14" s="1" t="str">
        <f>IF(_xlfn.XLOOKUP(C14,[1]G3!$B$4:$B$38,[1]G3!$H$4:$H$38)=5,"P","A")</f>
        <v>P</v>
      </c>
      <c r="J14" s="1" t="str">
        <f>IF(_xlfn.XLOOKUP(C14,[1]G3!$B$4:$B$38,[1]G3!$I$4:$I$38)=5,"P","A")</f>
        <v>P</v>
      </c>
      <c r="K14" s="1" t="str">
        <f>IF(_xlfn.XLOOKUP(C14,[1]G3!$B$4:$B$38,[1]G3!$J$4:$J$38)=5,"P","A")</f>
        <v>P</v>
      </c>
      <c r="L14" s="1" t="str">
        <f>IF(_xlfn.XLOOKUP(C14,[1]G3!$B$4:$B$38,[1]G3!$K$4:$K$38)=5,"P","A")</f>
        <v>P</v>
      </c>
      <c r="M14" s="1" t="str">
        <f>IF(_xlfn.XLOOKUP(C14,[1]G3!$B$4:$B$38,[1]G3!$L$4:$L$38)=5,"P","A")</f>
        <v>P</v>
      </c>
      <c r="N14" s="1" t="str">
        <f>IF(_xlfn.XLOOKUP(C14,[1]G3!$B$4:$B$38,[1]G3!$M$4:$M$38)=5,"P","A")</f>
        <v>A</v>
      </c>
      <c r="O14" s="1" t="str">
        <f>IF(_xlfn.XLOOKUP(C14,[1]G3!$B$4:$B$38,[1]G3!$N$4:$N$38)=5,"P","A")</f>
        <v>P</v>
      </c>
      <c r="P14" s="1" t="str">
        <f>IF(_xlfn.XLOOKUP(C14,[1]G3!$B$4:$B$38,[1]G3!$O$4:$O$38)=5,"P","A")</f>
        <v>P</v>
      </c>
      <c r="Q14" s="1" t="str">
        <f>IF(_xlfn.XLOOKUP(C14,[1]G3!$B$4:$B$38,[1]G3!$P$4:$P$38)=5,"P","A")</f>
        <v>P</v>
      </c>
      <c r="R14" s="1">
        <f t="shared" si="0"/>
        <v>4.583333333333333</v>
      </c>
      <c r="S14" s="1">
        <f>_xlfn.XLOOKUP(C14,[1]G3!$B$4:$B$38,[1]G3!$R$4:$R$38)</f>
        <v>7.5</v>
      </c>
      <c r="T14" s="1">
        <f>_xlfn.XLOOKUP(C14,[1]G3!$B$4:$B$38,[1]G3!$S$4:$S$38)</f>
        <v>12.25</v>
      </c>
    </row>
    <row r="15" spans="1:20" ht="19.5" customHeight="1">
      <c r="A15" s="8">
        <f t="shared" si="1"/>
        <v>8</v>
      </c>
      <c r="B15" s="8">
        <v>3</v>
      </c>
      <c r="C15" s="26">
        <v>34038118</v>
      </c>
      <c r="D15" s="10" t="s">
        <v>181</v>
      </c>
      <c r="E15" s="10" t="s">
        <v>209</v>
      </c>
      <c r="F15" s="1" t="str">
        <f>IF(_xlfn.XLOOKUP(C15,[1]G3!$B$4:$B$38,[1]G3!$E$4:$E$38)=5,"P","A")</f>
        <v>P</v>
      </c>
      <c r="G15" s="1" t="str">
        <f>IF(_xlfn.XLOOKUP(C15,[1]G3!$B$4:$B$38,[1]G3!$F$4:$F$38)=5,"P","A")</f>
        <v>P</v>
      </c>
      <c r="H15" s="1" t="str">
        <f>IF(_xlfn.XLOOKUP(C15,[1]G3!$B$4:$B$38,[1]G3!$G$4:$G$38)=5,"P","A")</f>
        <v>P</v>
      </c>
      <c r="I15" s="1" t="str">
        <f>IF(_xlfn.XLOOKUP(C15,[1]G3!$B$4:$B$38,[1]G3!$H$4:$H$38)=5,"P","A")</f>
        <v>P</v>
      </c>
      <c r="J15" s="1" t="str">
        <f>IF(_xlfn.XLOOKUP(C15,[1]G3!$B$4:$B$38,[1]G3!$I$4:$I$38)=5,"P","A")</f>
        <v>P</v>
      </c>
      <c r="K15" s="1" t="str">
        <f>IF(_xlfn.XLOOKUP(C15,[1]G3!$B$4:$B$38,[1]G3!$J$4:$J$38)=5,"P","A")</f>
        <v>P</v>
      </c>
      <c r="L15" s="1" t="str">
        <f>IF(_xlfn.XLOOKUP(C15,[1]G3!$B$4:$B$38,[1]G3!$K$4:$K$38)=5,"P","A")</f>
        <v>A</v>
      </c>
      <c r="M15" s="1" t="str">
        <f>IF(_xlfn.XLOOKUP(C15,[1]G3!$B$4:$B$38,[1]G3!$L$4:$L$38)=5,"P","A")</f>
        <v>P</v>
      </c>
      <c r="N15" s="1" t="str">
        <f>IF(_xlfn.XLOOKUP(C15,[1]G3!$B$4:$B$38,[1]G3!$M$4:$M$38)=5,"P","A")</f>
        <v>A</v>
      </c>
      <c r="O15" s="1" t="str">
        <f>IF(_xlfn.XLOOKUP(C15,[1]G3!$B$4:$B$38,[1]G3!$N$4:$N$38)=5,"P","A")</f>
        <v>P</v>
      </c>
      <c r="P15" s="1" t="str">
        <f>IF(_xlfn.XLOOKUP(C15,[1]G3!$B$4:$B$38,[1]G3!$O$4:$O$38)=5,"P","A")</f>
        <v>P</v>
      </c>
      <c r="Q15" s="1" t="str">
        <f>IF(_xlfn.XLOOKUP(C15,[1]G3!$B$4:$B$38,[1]G3!$P$4:$P$38)=5,"P","A")</f>
        <v>P</v>
      </c>
      <c r="R15" s="1">
        <f t="shared" si="0"/>
        <v>4.166666666666667</v>
      </c>
      <c r="S15" s="1">
        <f>_xlfn.XLOOKUP(C15,[1]G3!$B$4:$B$38,[1]G3!$R$4:$R$38)</f>
        <v>6.25</v>
      </c>
      <c r="T15" s="1">
        <f>_xlfn.XLOOKUP(C15,[1]G3!$B$4:$B$38,[1]G3!$S$4:$S$38)</f>
        <v>10.5</v>
      </c>
    </row>
    <row r="16" spans="1:20" ht="19.5" customHeight="1">
      <c r="A16" s="8">
        <f t="shared" si="1"/>
        <v>9</v>
      </c>
      <c r="B16" s="8">
        <v>3</v>
      </c>
      <c r="C16" s="26">
        <v>34005321</v>
      </c>
      <c r="D16" s="10" t="s">
        <v>180</v>
      </c>
      <c r="E16" s="10" t="s">
        <v>208</v>
      </c>
      <c r="F16" s="1" t="str">
        <f>IF(_xlfn.XLOOKUP(C16,[1]G3!$B$4:$B$38,[1]G3!$E$4:$E$38)=5,"P","A")</f>
        <v>P</v>
      </c>
      <c r="G16" s="1" t="str">
        <f>IF(_xlfn.XLOOKUP(C16,[1]G3!$B$4:$B$38,[1]G3!$F$4:$F$38)=5,"P","A")</f>
        <v>P</v>
      </c>
      <c r="H16" s="1" t="str">
        <f>IF(_xlfn.XLOOKUP(C16,[1]G3!$B$4:$B$38,[1]G3!$G$4:$G$38)=5,"P","A")</f>
        <v>P</v>
      </c>
      <c r="I16" s="1" t="str">
        <f>IF(_xlfn.XLOOKUP(C16,[1]G3!$B$4:$B$38,[1]G3!$H$4:$H$38)=5,"P","A")</f>
        <v>P</v>
      </c>
      <c r="J16" s="1" t="str">
        <f>IF(_xlfn.XLOOKUP(C16,[1]G3!$B$4:$B$38,[1]G3!$I$4:$I$38)=5,"P","A")</f>
        <v>P</v>
      </c>
      <c r="K16" s="1" t="str">
        <f>IF(_xlfn.XLOOKUP(C16,[1]G3!$B$4:$B$38,[1]G3!$J$4:$J$38)=5,"P","A")</f>
        <v>A</v>
      </c>
      <c r="L16" s="1" t="str">
        <f>IF(_xlfn.XLOOKUP(C16,[1]G3!$B$4:$B$38,[1]G3!$K$4:$K$38)=5,"P","A")</f>
        <v>P</v>
      </c>
      <c r="M16" s="1" t="str">
        <f>IF(_xlfn.XLOOKUP(C16,[1]G3!$B$4:$B$38,[1]G3!$L$4:$L$38)=5,"P","A")</f>
        <v>A</v>
      </c>
      <c r="N16" s="1" t="str">
        <f>IF(_xlfn.XLOOKUP(C16,[1]G3!$B$4:$B$38,[1]G3!$M$4:$M$38)=5,"P","A")</f>
        <v>A</v>
      </c>
      <c r="O16" s="1" t="str">
        <f>IF(_xlfn.XLOOKUP(C16,[1]G3!$B$4:$B$38,[1]G3!$N$4:$N$38)=5,"P","A")</f>
        <v>A</v>
      </c>
      <c r="P16" s="1" t="str">
        <f>IF(_xlfn.XLOOKUP(C16,[1]G3!$B$4:$B$38,[1]G3!$O$4:$O$38)=5,"P","A")</f>
        <v>P</v>
      </c>
      <c r="Q16" s="1" t="str">
        <f>IF(_xlfn.XLOOKUP(C16,[1]G3!$B$4:$B$38,[1]G3!$P$4:$P$38)=5,"P","A")</f>
        <v>P</v>
      </c>
      <c r="R16" s="1">
        <f t="shared" si="0"/>
        <v>3.3333333333333335</v>
      </c>
      <c r="S16" s="1">
        <f>_xlfn.XLOOKUP(C16,[1]G3!$B$4:$B$38,[1]G3!$R$4:$R$38)</f>
        <v>5.5</v>
      </c>
      <c r="T16" s="1">
        <f>_xlfn.XLOOKUP(C16,[1]G3!$B$4:$B$38,[1]G3!$S$4:$S$38)</f>
        <v>9</v>
      </c>
    </row>
    <row r="17" spans="1:20" ht="19.5" customHeight="1">
      <c r="A17" s="8">
        <f t="shared" si="1"/>
        <v>10</v>
      </c>
      <c r="B17" s="8">
        <v>3</v>
      </c>
      <c r="C17" s="26">
        <v>34006320</v>
      </c>
      <c r="D17" s="10" t="s">
        <v>123</v>
      </c>
      <c r="E17" s="10" t="s">
        <v>207</v>
      </c>
      <c r="F17" s="1" t="str">
        <f>IF(_xlfn.XLOOKUP(C17,[1]G3!$B$4:$B$38,[1]G3!$E$4:$E$38)=5,"P","A")</f>
        <v>P</v>
      </c>
      <c r="G17" s="1" t="str">
        <f>IF(_xlfn.XLOOKUP(C17,[1]G3!$B$4:$B$38,[1]G3!$F$4:$F$38)=5,"P","A")</f>
        <v>P</v>
      </c>
      <c r="H17" s="1" t="str">
        <f>IF(_xlfn.XLOOKUP(C17,[1]G3!$B$4:$B$38,[1]G3!$G$4:$G$38)=5,"P","A")</f>
        <v>P</v>
      </c>
      <c r="I17" s="1" t="str">
        <f>IF(_xlfn.XLOOKUP(C17,[1]G3!$B$4:$B$38,[1]G3!$H$4:$H$38)=5,"P","A")</f>
        <v>P</v>
      </c>
      <c r="J17" s="1" t="str">
        <f>IF(_xlfn.XLOOKUP(C17,[1]G3!$B$4:$B$38,[1]G3!$I$4:$I$38)=5,"P","A")</f>
        <v>P</v>
      </c>
      <c r="K17" s="1" t="str">
        <f>IF(_xlfn.XLOOKUP(C17,[1]G3!$B$4:$B$38,[1]G3!$J$4:$J$38)=5,"P","A")</f>
        <v>P</v>
      </c>
      <c r="L17" s="1" t="str">
        <f>IF(_xlfn.XLOOKUP(C17,[1]G3!$B$4:$B$38,[1]G3!$K$4:$K$38)=5,"P","A")</f>
        <v>P</v>
      </c>
      <c r="M17" s="1" t="str">
        <f>IF(_xlfn.XLOOKUP(C17,[1]G3!$B$4:$B$38,[1]G3!$L$4:$L$38)=5,"P","A")</f>
        <v>P</v>
      </c>
      <c r="N17" s="1" t="str">
        <f>IF(_xlfn.XLOOKUP(C17,[1]G3!$B$4:$B$38,[1]G3!$M$4:$M$38)=5,"P","A")</f>
        <v>P</v>
      </c>
      <c r="O17" s="1" t="str">
        <f>IF(_xlfn.XLOOKUP(C17,[1]G3!$B$4:$B$38,[1]G3!$N$4:$N$38)=5,"P","A")</f>
        <v>P</v>
      </c>
      <c r="P17" s="1" t="str">
        <f>IF(_xlfn.XLOOKUP(C17,[1]G3!$B$4:$B$38,[1]G3!$O$4:$O$38)=5,"P","A")</f>
        <v>P</v>
      </c>
      <c r="Q17" s="1" t="str">
        <f>IF(_xlfn.XLOOKUP(C17,[1]G3!$B$4:$B$38,[1]G3!$P$4:$P$38)=5,"P","A")</f>
        <v>P</v>
      </c>
      <c r="R17" s="1">
        <f t="shared" si="0"/>
        <v>5</v>
      </c>
      <c r="S17" s="1">
        <f>_xlfn.XLOOKUP(C17,[1]G3!$B$4:$B$38,[1]G3!$R$4:$R$38)</f>
        <v>7.75</v>
      </c>
      <c r="T17" s="1">
        <f>_xlfn.XLOOKUP(C17,[1]G3!$B$4:$B$38,[1]G3!$S$4:$S$38)</f>
        <v>12.75</v>
      </c>
    </row>
    <row r="18" spans="1:20" ht="19.5" customHeight="1">
      <c r="A18" s="8">
        <f t="shared" si="1"/>
        <v>11</v>
      </c>
      <c r="B18" s="8">
        <v>3</v>
      </c>
      <c r="C18" s="26">
        <v>34092511</v>
      </c>
      <c r="D18" s="10" t="s">
        <v>179</v>
      </c>
      <c r="E18" s="10" t="s">
        <v>206</v>
      </c>
      <c r="F18" s="1" t="str">
        <f>IF(_xlfn.XLOOKUP(C18,[1]G3!$B$4:$B$38,[1]G3!$E$4:$E$38)=5,"P","A")</f>
        <v>P</v>
      </c>
      <c r="G18" s="1" t="str">
        <f>IF(_xlfn.XLOOKUP(C18,[1]G3!$B$4:$B$38,[1]G3!$F$4:$F$38)=5,"P","A")</f>
        <v>A</v>
      </c>
      <c r="H18" s="1" t="str">
        <f>IF(_xlfn.XLOOKUP(C18,[1]G3!$B$4:$B$38,[1]G3!$G$4:$G$38)=5,"P","A")</f>
        <v>P</v>
      </c>
      <c r="I18" s="1" t="str">
        <f>IF(_xlfn.XLOOKUP(C18,[1]G3!$B$4:$B$38,[1]G3!$H$4:$H$38)=5,"P","A")</f>
        <v>P</v>
      </c>
      <c r="J18" s="1" t="str">
        <f>IF(_xlfn.XLOOKUP(C18,[1]G3!$B$4:$B$38,[1]G3!$I$4:$I$38)=5,"P","A")</f>
        <v>P</v>
      </c>
      <c r="K18" s="1" t="str">
        <f>IF(_xlfn.XLOOKUP(C18,[1]G3!$B$4:$B$38,[1]G3!$J$4:$J$38)=5,"P","A")</f>
        <v>P</v>
      </c>
      <c r="L18" s="1" t="str">
        <f>IF(_xlfn.XLOOKUP(C18,[1]G3!$B$4:$B$38,[1]G3!$K$4:$K$38)=5,"P","A")</f>
        <v>P</v>
      </c>
      <c r="M18" s="1" t="str">
        <f>IF(_xlfn.XLOOKUP(C18,[1]G3!$B$4:$B$38,[1]G3!$L$4:$L$38)=5,"P","A")</f>
        <v>A</v>
      </c>
      <c r="N18" s="1" t="str">
        <f>IF(_xlfn.XLOOKUP(C18,[1]G3!$B$4:$B$38,[1]G3!$M$4:$M$38)=5,"P","A")</f>
        <v>P</v>
      </c>
      <c r="O18" s="1" t="str">
        <f>IF(_xlfn.XLOOKUP(C18,[1]G3!$B$4:$B$38,[1]G3!$N$4:$N$38)=5,"P","A")</f>
        <v>A</v>
      </c>
      <c r="P18" s="1" t="str">
        <f>IF(_xlfn.XLOOKUP(C18,[1]G3!$B$4:$B$38,[1]G3!$O$4:$O$38)=5,"P","A")</f>
        <v>P</v>
      </c>
      <c r="Q18" s="1" t="str">
        <f>IF(_xlfn.XLOOKUP(C18,[1]G3!$B$4:$B$38,[1]G3!$P$4:$P$38)=5,"P","A")</f>
        <v>P</v>
      </c>
      <c r="R18" s="1">
        <f t="shared" si="0"/>
        <v>3.75</v>
      </c>
      <c r="S18" s="1">
        <f>_xlfn.XLOOKUP(C18,[1]G3!$B$4:$B$38,[1]G3!$R$4:$R$38)</f>
        <v>4.25</v>
      </c>
      <c r="T18" s="1">
        <f>_xlfn.XLOOKUP(C18,[1]G3!$B$4:$B$38,[1]G3!$S$4:$S$38)</f>
        <v>8</v>
      </c>
    </row>
    <row r="19" spans="1:20" ht="19.5" customHeight="1">
      <c r="A19" s="8">
        <f t="shared" si="1"/>
        <v>12</v>
      </c>
      <c r="B19" s="8">
        <v>3</v>
      </c>
      <c r="C19" s="26">
        <v>34019518</v>
      </c>
      <c r="D19" s="10" t="s">
        <v>178</v>
      </c>
      <c r="E19" s="10" t="s">
        <v>205</v>
      </c>
      <c r="F19" s="1" t="str">
        <f>IF(_xlfn.XLOOKUP(C19,[1]G3!$B$4:$B$38,[1]G3!$E$4:$E$38)=5,"P","A")</f>
        <v>P</v>
      </c>
      <c r="G19" s="1" t="str">
        <f>IF(_xlfn.XLOOKUP(C19,[1]G3!$B$4:$B$38,[1]G3!$F$4:$F$38)=5,"P","A")</f>
        <v>P</v>
      </c>
      <c r="H19" s="1" t="str">
        <f>IF(_xlfn.XLOOKUP(C19,[1]G3!$B$4:$B$38,[1]G3!$G$4:$G$38)=5,"P","A")</f>
        <v>P</v>
      </c>
      <c r="I19" s="1" t="str">
        <f>IF(_xlfn.XLOOKUP(C19,[1]G3!$B$4:$B$38,[1]G3!$H$4:$H$38)=5,"P","A")</f>
        <v>P</v>
      </c>
      <c r="J19" s="1" t="str">
        <f>IF(_xlfn.XLOOKUP(C19,[1]G3!$B$4:$B$38,[1]G3!$I$4:$I$38)=5,"P","A")</f>
        <v>P</v>
      </c>
      <c r="K19" s="1" t="str">
        <f>IF(_xlfn.XLOOKUP(C19,[1]G3!$B$4:$B$38,[1]G3!$J$4:$J$38)=5,"P","A")</f>
        <v>P</v>
      </c>
      <c r="L19" s="1" t="str">
        <f>IF(_xlfn.XLOOKUP(C19,[1]G3!$B$4:$B$38,[1]G3!$K$4:$K$38)=5,"P","A")</f>
        <v>P</v>
      </c>
      <c r="M19" s="1" t="str">
        <f>IF(_xlfn.XLOOKUP(C19,[1]G3!$B$4:$B$38,[1]G3!$L$4:$L$38)=5,"P","A")</f>
        <v>P</v>
      </c>
      <c r="N19" s="1" t="str">
        <f>IF(_xlfn.XLOOKUP(C19,[1]G3!$B$4:$B$38,[1]G3!$M$4:$M$38)=5,"P","A")</f>
        <v>P</v>
      </c>
      <c r="O19" s="1" t="str">
        <f>IF(_xlfn.XLOOKUP(C19,[1]G3!$B$4:$B$38,[1]G3!$N$4:$N$38)=5,"P","A")</f>
        <v>A</v>
      </c>
      <c r="P19" s="1" t="str">
        <f>IF(_xlfn.XLOOKUP(C19,[1]G3!$B$4:$B$38,[1]G3!$O$4:$O$38)=5,"P","A")</f>
        <v>P</v>
      </c>
      <c r="Q19" s="1" t="str">
        <f>IF(_xlfn.XLOOKUP(C19,[1]G3!$B$4:$B$38,[1]G3!$P$4:$P$38)=5,"P","A")</f>
        <v>P</v>
      </c>
      <c r="R19" s="1">
        <f t="shared" si="0"/>
        <v>4.583333333333333</v>
      </c>
      <c r="S19" s="1">
        <f>_xlfn.XLOOKUP(C19,[1]G3!$B$4:$B$38,[1]G3!$R$4:$R$38)</f>
        <v>9.75</v>
      </c>
      <c r="T19" s="1">
        <f>_xlfn.XLOOKUP(C19,[1]G3!$B$4:$B$38,[1]G3!$S$4:$S$38)</f>
        <v>14.5</v>
      </c>
    </row>
    <row r="20" spans="1:20" ht="19.5" customHeight="1">
      <c r="A20" s="8">
        <f t="shared" si="1"/>
        <v>13</v>
      </c>
      <c r="B20" s="8">
        <v>3</v>
      </c>
      <c r="C20" s="26">
        <v>34086708</v>
      </c>
      <c r="D20" s="10" t="s">
        <v>177</v>
      </c>
      <c r="E20" s="10" t="s">
        <v>204</v>
      </c>
      <c r="F20" s="1" t="str">
        <f>IF(_xlfn.XLOOKUP(C20,[1]G3!$B$4:$B$38,[1]G3!$E$4:$E$38)=5,"P","A")</f>
        <v>P</v>
      </c>
      <c r="G20" s="1" t="str">
        <f>IF(_xlfn.XLOOKUP(C20,[1]G3!$B$4:$B$38,[1]G3!$F$4:$F$38)=5,"P","A")</f>
        <v>P</v>
      </c>
      <c r="H20" s="1" t="str">
        <f>IF(_xlfn.XLOOKUP(C20,[1]G3!$B$4:$B$38,[1]G3!$G$4:$G$38)=5,"P","A")</f>
        <v>P</v>
      </c>
      <c r="I20" s="1" t="str">
        <f>IF(_xlfn.XLOOKUP(C20,[1]G3!$B$4:$B$38,[1]G3!$H$4:$H$38)=5,"P","A")</f>
        <v>P</v>
      </c>
      <c r="J20" s="1" t="str">
        <f>IF(_xlfn.XLOOKUP(C20,[1]G3!$B$4:$B$38,[1]G3!$I$4:$I$38)=5,"P","A")</f>
        <v>P</v>
      </c>
      <c r="K20" s="1" t="str">
        <f>IF(_xlfn.XLOOKUP(C20,[1]G3!$B$4:$B$38,[1]G3!$J$4:$J$38)=5,"P","A")</f>
        <v>A</v>
      </c>
      <c r="L20" s="1" t="str">
        <f>IF(_xlfn.XLOOKUP(C20,[1]G3!$B$4:$B$38,[1]G3!$K$4:$K$38)=5,"P","A")</f>
        <v>P</v>
      </c>
      <c r="M20" s="1" t="str">
        <f>IF(_xlfn.XLOOKUP(C20,[1]G3!$B$4:$B$38,[1]G3!$L$4:$L$38)=5,"P","A")</f>
        <v>P</v>
      </c>
      <c r="N20" s="1" t="str">
        <f>IF(_xlfn.XLOOKUP(C20,[1]G3!$B$4:$B$38,[1]G3!$M$4:$M$38)=5,"P","A")</f>
        <v>P</v>
      </c>
      <c r="O20" s="1" t="str">
        <f>IF(_xlfn.XLOOKUP(C20,[1]G3!$B$4:$B$38,[1]G3!$N$4:$N$38)=5,"P","A")</f>
        <v>P</v>
      </c>
      <c r="P20" s="1" t="str">
        <f>IF(_xlfn.XLOOKUP(C20,[1]G3!$B$4:$B$38,[1]G3!$O$4:$O$38)=5,"P","A")</f>
        <v>P</v>
      </c>
      <c r="Q20" s="1" t="str">
        <f>IF(_xlfn.XLOOKUP(C20,[1]G3!$B$4:$B$38,[1]G3!$P$4:$P$38)=5,"P","A")</f>
        <v>P</v>
      </c>
      <c r="R20" s="1">
        <f t="shared" si="0"/>
        <v>4.583333333333333</v>
      </c>
      <c r="S20" s="1">
        <f>_xlfn.XLOOKUP(C20,[1]G3!$B$4:$B$38,[1]G3!$R$4:$R$38)</f>
        <v>10.25</v>
      </c>
      <c r="T20" s="1">
        <f>_xlfn.XLOOKUP(C20,[1]G3!$B$4:$B$38,[1]G3!$S$4:$S$38)</f>
        <v>15</v>
      </c>
    </row>
    <row r="21" spans="1:20" ht="19.5" customHeight="1">
      <c r="A21" s="8">
        <f t="shared" si="1"/>
        <v>14</v>
      </c>
      <c r="B21" s="8">
        <v>3</v>
      </c>
      <c r="C21" s="26">
        <v>34005206</v>
      </c>
      <c r="D21" s="10" t="s">
        <v>71</v>
      </c>
      <c r="E21" s="10" t="s">
        <v>203</v>
      </c>
      <c r="F21" s="1" t="s">
        <v>214</v>
      </c>
      <c r="G21" s="1" t="s">
        <v>214</v>
      </c>
      <c r="H21" s="1" t="s">
        <v>214</v>
      </c>
      <c r="I21" s="1" t="s">
        <v>214</v>
      </c>
      <c r="J21" s="1" t="s">
        <v>214</v>
      </c>
      <c r="K21" s="1" t="s">
        <v>214</v>
      </c>
      <c r="L21" s="1" t="s">
        <v>214</v>
      </c>
      <c r="M21" s="1" t="s">
        <v>214</v>
      </c>
      <c r="N21" s="1" t="s">
        <v>214</v>
      </c>
      <c r="O21" s="1" t="s">
        <v>214</v>
      </c>
      <c r="P21" s="1" t="s">
        <v>214</v>
      </c>
      <c r="Q21" s="1" t="s">
        <v>214</v>
      </c>
      <c r="R21" s="1">
        <f t="shared" si="0"/>
        <v>0</v>
      </c>
      <c r="S21" s="1">
        <v>0</v>
      </c>
      <c r="T21" s="1">
        <v>0</v>
      </c>
    </row>
    <row r="22" spans="1:20" ht="19.5" customHeight="1">
      <c r="A22" s="8">
        <f t="shared" si="1"/>
        <v>15</v>
      </c>
      <c r="B22" s="8">
        <v>3</v>
      </c>
      <c r="C22" s="26">
        <v>34289207</v>
      </c>
      <c r="D22" s="10" t="s">
        <v>176</v>
      </c>
      <c r="E22" s="10" t="s">
        <v>202</v>
      </c>
      <c r="F22" s="1" t="str">
        <f>IF(_xlfn.XLOOKUP(C22,[1]G3!$B$4:$B$38,[1]G3!$E$4:$E$38)=5,"P","A")</f>
        <v>P</v>
      </c>
      <c r="G22" s="1" t="str">
        <f>IF(_xlfn.XLOOKUP(C22,[1]G3!$B$4:$B$38,[1]G3!$F$4:$F$38)=5,"P","A")</f>
        <v>P</v>
      </c>
      <c r="H22" s="1" t="str">
        <f>IF(_xlfn.XLOOKUP(C22,[1]G3!$B$4:$B$38,[1]G3!$G$4:$G$38)=5,"P","A")</f>
        <v>P</v>
      </c>
      <c r="I22" s="1" t="str">
        <f>IF(_xlfn.XLOOKUP(C22,[1]G3!$B$4:$B$38,[1]G3!$H$4:$H$38)=5,"P","A")</f>
        <v>P</v>
      </c>
      <c r="J22" s="1" t="str">
        <f>IF(_xlfn.XLOOKUP(C22,[1]G3!$B$4:$B$38,[1]G3!$I$4:$I$38)=5,"P","A")</f>
        <v>P</v>
      </c>
      <c r="K22" s="1" t="str">
        <f>IF(_xlfn.XLOOKUP(C22,[1]G3!$B$4:$B$38,[1]G3!$J$4:$J$38)=5,"P","A")</f>
        <v>P</v>
      </c>
      <c r="L22" s="1" t="str">
        <f>IF(_xlfn.XLOOKUP(C22,[1]G3!$B$4:$B$38,[1]G3!$K$4:$K$38)=5,"P","A")</f>
        <v>P</v>
      </c>
      <c r="M22" s="1" t="str">
        <f>IF(_xlfn.XLOOKUP(C22,[1]G3!$B$4:$B$38,[1]G3!$L$4:$L$38)=5,"P","A")</f>
        <v>A</v>
      </c>
      <c r="N22" s="1" t="str">
        <f>IF(_xlfn.XLOOKUP(C22,[1]G3!$B$4:$B$38,[1]G3!$M$4:$M$38)=5,"P","A")</f>
        <v>P</v>
      </c>
      <c r="O22" s="1" t="str">
        <f>IF(_xlfn.XLOOKUP(C22,[1]G3!$B$4:$B$38,[1]G3!$N$4:$N$38)=5,"P","A")</f>
        <v>P</v>
      </c>
      <c r="P22" s="1" t="str">
        <f>IF(_xlfn.XLOOKUP(C22,[1]G3!$B$4:$B$38,[1]G3!$O$4:$O$38)=5,"P","A")</f>
        <v>P</v>
      </c>
      <c r="Q22" s="1" t="str">
        <f>IF(_xlfn.XLOOKUP(C22,[1]G3!$B$4:$B$38,[1]G3!$P$4:$P$38)=5,"P","A")</f>
        <v>P</v>
      </c>
      <c r="R22" s="1">
        <f t="shared" si="0"/>
        <v>4.583333333333333</v>
      </c>
      <c r="S22" s="1">
        <f>_xlfn.XLOOKUP(C22,[1]G3!$B$4:$B$38,[1]G3!$R$4:$R$38)</f>
        <v>7.25</v>
      </c>
      <c r="T22" s="1">
        <f>_xlfn.XLOOKUP(C22,[1]G3!$B$4:$B$38,[1]G3!$S$4:$S$38)</f>
        <v>12</v>
      </c>
    </row>
    <row r="23" spans="1:20" ht="19.5" customHeight="1">
      <c r="A23" s="8">
        <f t="shared" si="1"/>
        <v>16</v>
      </c>
      <c r="B23" s="8">
        <v>3</v>
      </c>
      <c r="C23" s="26">
        <v>34046307</v>
      </c>
      <c r="D23" s="10" t="s">
        <v>175</v>
      </c>
      <c r="E23" s="10" t="s">
        <v>201</v>
      </c>
      <c r="F23" s="1" t="str">
        <f>IF(_xlfn.XLOOKUP(C23,[1]G3!$B$4:$B$38,[1]G3!$E$4:$E$38)=5,"P","A")</f>
        <v>P</v>
      </c>
      <c r="G23" s="1" t="str">
        <f>IF(_xlfn.XLOOKUP(C23,[1]G3!$B$4:$B$38,[1]G3!$F$4:$F$38)=5,"P","A")</f>
        <v>P</v>
      </c>
      <c r="H23" s="1" t="str">
        <f>IF(_xlfn.XLOOKUP(C23,[1]G3!$B$4:$B$38,[1]G3!$G$4:$G$38)=5,"P","A")</f>
        <v>P</v>
      </c>
      <c r="I23" s="1" t="str">
        <f>IF(_xlfn.XLOOKUP(C23,[1]G3!$B$4:$B$38,[1]G3!$H$4:$H$38)=5,"P","A")</f>
        <v>P</v>
      </c>
      <c r="J23" s="1" t="str">
        <f>IF(_xlfn.XLOOKUP(C23,[1]G3!$B$4:$B$38,[1]G3!$I$4:$I$38)=5,"P","A")</f>
        <v>P</v>
      </c>
      <c r="K23" s="1" t="str">
        <f>IF(_xlfn.XLOOKUP(C23,[1]G3!$B$4:$B$38,[1]G3!$J$4:$J$38)=5,"P","A")</f>
        <v>P</v>
      </c>
      <c r="L23" s="1" t="str">
        <f>IF(_xlfn.XLOOKUP(C23,[1]G3!$B$4:$B$38,[1]G3!$K$4:$K$38)=5,"P","A")</f>
        <v>P</v>
      </c>
      <c r="M23" s="1" t="str">
        <f>IF(_xlfn.XLOOKUP(C23,[1]G3!$B$4:$B$38,[1]G3!$L$4:$L$38)=5,"P","A")</f>
        <v>P</v>
      </c>
      <c r="N23" s="1" t="str">
        <f>IF(_xlfn.XLOOKUP(C23,[1]G3!$B$4:$B$38,[1]G3!$M$4:$M$38)=5,"P","A")</f>
        <v>P</v>
      </c>
      <c r="O23" s="1" t="str">
        <f>IF(_xlfn.XLOOKUP(C23,[1]G3!$B$4:$B$38,[1]G3!$N$4:$N$38)=5,"P","A")</f>
        <v>P</v>
      </c>
      <c r="P23" s="1" t="str">
        <f>IF(_xlfn.XLOOKUP(C23,[1]G3!$B$4:$B$38,[1]G3!$O$4:$O$38)=5,"P","A")</f>
        <v>P</v>
      </c>
      <c r="Q23" s="1" t="str">
        <f>IF(_xlfn.XLOOKUP(C23,[1]G3!$B$4:$B$38,[1]G3!$P$4:$P$38)=5,"P","A")</f>
        <v>P</v>
      </c>
      <c r="R23" s="1">
        <f t="shared" si="0"/>
        <v>5</v>
      </c>
      <c r="S23" s="1">
        <f>_xlfn.XLOOKUP(C23,[1]G3!$B$4:$B$38,[1]G3!$R$4:$R$38)</f>
        <v>7.75</v>
      </c>
      <c r="T23" s="1">
        <f>_xlfn.XLOOKUP(C23,[1]G3!$B$4:$B$38,[1]G3!$S$4:$S$38)</f>
        <v>12.75</v>
      </c>
    </row>
    <row r="24" spans="1:20" ht="19.5" customHeight="1">
      <c r="A24" s="8">
        <f t="shared" si="1"/>
        <v>17</v>
      </c>
      <c r="B24" s="8">
        <v>3</v>
      </c>
      <c r="C24" s="26">
        <v>34006104</v>
      </c>
      <c r="D24" s="10" t="s">
        <v>174</v>
      </c>
      <c r="E24" s="10" t="s">
        <v>200</v>
      </c>
      <c r="F24" s="1" t="str">
        <f>IF(_xlfn.XLOOKUP(C24,[1]G3!$B$4:$B$38,[1]G3!$E$4:$E$38)=5,"P","A")</f>
        <v>P</v>
      </c>
      <c r="G24" s="1" t="str">
        <f>IF(_xlfn.XLOOKUP(C24,[1]G3!$B$4:$B$38,[1]G3!$F$4:$F$38)=5,"P","A")</f>
        <v>P</v>
      </c>
      <c r="H24" s="1" t="str">
        <f>IF(_xlfn.XLOOKUP(C24,[1]G3!$B$4:$B$38,[1]G3!$G$4:$G$38)=5,"P","A")</f>
        <v>P</v>
      </c>
      <c r="I24" s="1" t="str">
        <f>IF(_xlfn.XLOOKUP(C24,[1]G3!$B$4:$B$38,[1]G3!$H$4:$H$38)=5,"P","A")</f>
        <v>P</v>
      </c>
      <c r="J24" s="1" t="str">
        <f>IF(_xlfn.XLOOKUP(C24,[1]G3!$B$4:$B$38,[1]G3!$I$4:$I$38)=5,"P","A")</f>
        <v>P</v>
      </c>
      <c r="K24" s="1" t="str">
        <f>IF(_xlfn.XLOOKUP(C24,[1]G3!$B$4:$B$38,[1]G3!$J$4:$J$38)=5,"P","A")</f>
        <v>P</v>
      </c>
      <c r="L24" s="1" t="str">
        <f>IF(_xlfn.XLOOKUP(C24,[1]G3!$B$4:$B$38,[1]G3!$K$4:$K$38)=5,"P","A")</f>
        <v>P</v>
      </c>
      <c r="M24" s="1" t="str">
        <f>IF(_xlfn.XLOOKUP(C24,[1]G3!$B$4:$B$38,[1]G3!$L$4:$L$38)=5,"P","A")</f>
        <v>A</v>
      </c>
      <c r="N24" s="1" t="str">
        <f>IF(_xlfn.XLOOKUP(C24,[1]G3!$B$4:$B$38,[1]G3!$M$4:$M$38)=5,"P","A")</f>
        <v>P</v>
      </c>
      <c r="O24" s="1" t="str">
        <f>IF(_xlfn.XLOOKUP(C24,[1]G3!$B$4:$B$38,[1]G3!$N$4:$N$38)=5,"P","A")</f>
        <v>A</v>
      </c>
      <c r="P24" s="1" t="str">
        <f>IF(_xlfn.XLOOKUP(C24,[1]G3!$B$4:$B$38,[1]G3!$O$4:$O$38)=5,"P","A")</f>
        <v>P</v>
      </c>
      <c r="Q24" s="1" t="str">
        <f>IF(_xlfn.XLOOKUP(C24,[1]G3!$B$4:$B$38,[1]G3!$P$4:$P$38)=5,"P","A")</f>
        <v>P</v>
      </c>
      <c r="R24" s="1">
        <f t="shared" si="0"/>
        <v>4.166666666666667</v>
      </c>
      <c r="S24" s="1">
        <f>_xlfn.XLOOKUP(C24,[1]G3!$B$4:$B$38,[1]G3!$R$4:$R$38)</f>
        <v>7.5</v>
      </c>
      <c r="T24" s="1">
        <f>_xlfn.XLOOKUP(C24,[1]G3!$B$4:$B$38,[1]G3!$S$4:$S$38)</f>
        <v>11.75</v>
      </c>
    </row>
    <row r="25" spans="1:20" ht="19.5" customHeight="1">
      <c r="A25" s="8">
        <f t="shared" si="1"/>
        <v>18</v>
      </c>
      <c r="B25" s="8">
        <v>3</v>
      </c>
      <c r="C25" s="26">
        <v>34004586</v>
      </c>
      <c r="D25" s="10" t="s">
        <v>173</v>
      </c>
      <c r="E25" s="10" t="s">
        <v>199</v>
      </c>
      <c r="F25" s="1" t="str">
        <f>IF(_xlfn.XLOOKUP(C25,[1]G3!$B$4:$B$38,[1]G3!$E$4:$E$38)=5,"P","A")</f>
        <v>P</v>
      </c>
      <c r="G25" s="1" t="str">
        <f>IF(_xlfn.XLOOKUP(C25,[1]G3!$B$4:$B$38,[1]G3!$F$4:$F$38)=5,"P","A")</f>
        <v>P</v>
      </c>
      <c r="H25" s="1" t="str">
        <f>IF(_xlfn.XLOOKUP(C25,[1]G3!$B$4:$B$38,[1]G3!$G$4:$G$38)=5,"P","A")</f>
        <v>P</v>
      </c>
      <c r="I25" s="1" t="str">
        <f>IF(_xlfn.XLOOKUP(C25,[1]G3!$B$4:$B$38,[1]G3!$H$4:$H$38)=5,"P","A")</f>
        <v>A</v>
      </c>
      <c r="J25" s="1" t="str">
        <f>IF(_xlfn.XLOOKUP(C25,[1]G3!$B$4:$B$38,[1]G3!$I$4:$I$38)=5,"P","A")</f>
        <v>P</v>
      </c>
      <c r="K25" s="1" t="str">
        <f>IF(_xlfn.XLOOKUP(C25,[1]G3!$B$4:$B$38,[1]G3!$J$4:$J$38)=5,"P","A")</f>
        <v>A</v>
      </c>
      <c r="L25" s="1" t="str">
        <f>IF(_xlfn.XLOOKUP(C25,[1]G3!$B$4:$B$38,[1]G3!$K$4:$K$38)=5,"P","A")</f>
        <v>A</v>
      </c>
      <c r="M25" s="1" t="str">
        <f>IF(_xlfn.XLOOKUP(C25,[1]G3!$B$4:$B$38,[1]G3!$L$4:$L$38)=5,"P","A")</f>
        <v>A</v>
      </c>
      <c r="N25" s="1" t="str">
        <f>IF(_xlfn.XLOOKUP(C25,[1]G3!$B$4:$B$38,[1]G3!$M$4:$M$38)=5,"P","A")</f>
        <v>P</v>
      </c>
      <c r="O25" s="1" t="str">
        <f>IF(_xlfn.XLOOKUP(C25,[1]G3!$B$4:$B$38,[1]G3!$N$4:$N$38)=5,"P","A")</f>
        <v>A</v>
      </c>
      <c r="P25" s="1" t="str">
        <f>IF(_xlfn.XLOOKUP(C25,[1]G3!$B$4:$B$38,[1]G3!$O$4:$O$38)=5,"P","A")</f>
        <v>P</v>
      </c>
      <c r="Q25" s="1" t="str">
        <f>IF(_xlfn.XLOOKUP(C25,[1]G3!$B$4:$B$38,[1]G3!$P$4:$P$38)=5,"P","A")</f>
        <v>P</v>
      </c>
      <c r="R25" s="1">
        <f t="shared" si="0"/>
        <v>2.9166666666666665</v>
      </c>
      <c r="S25" s="1">
        <f>_xlfn.XLOOKUP(C25,[1]G3!$B$4:$B$38,[1]G3!$R$4:$R$38)</f>
        <v>7.5</v>
      </c>
      <c r="T25" s="1">
        <f>_xlfn.XLOOKUP(C25,[1]G3!$B$4:$B$38,[1]G3!$S$4:$S$38)</f>
        <v>10.5</v>
      </c>
    </row>
    <row r="26" spans="1:20" ht="19.5" customHeight="1">
      <c r="A26" s="8">
        <f t="shared" si="1"/>
        <v>19</v>
      </c>
      <c r="B26" s="8">
        <v>3</v>
      </c>
      <c r="C26" s="26">
        <v>34007216</v>
      </c>
      <c r="D26" s="10" t="s">
        <v>172</v>
      </c>
      <c r="E26" s="10" t="s">
        <v>198</v>
      </c>
      <c r="F26" s="1" t="str">
        <f>IF(_xlfn.XLOOKUP(C26,[1]G3!$B$4:$B$38,[1]G3!$E$4:$E$38)=5,"P","A")</f>
        <v>P</v>
      </c>
      <c r="G26" s="1" t="str">
        <f>IF(_xlfn.XLOOKUP(C26,[1]G3!$B$4:$B$38,[1]G3!$F$4:$F$38)=5,"P","A")</f>
        <v>P</v>
      </c>
      <c r="H26" s="1" t="str">
        <f>IF(_xlfn.XLOOKUP(C26,[1]G3!$B$4:$B$38,[1]G3!$G$4:$G$38)=5,"P","A")</f>
        <v>P</v>
      </c>
      <c r="I26" s="1" t="str">
        <f>IF(_xlfn.XLOOKUP(C26,[1]G3!$B$4:$B$38,[1]G3!$H$4:$H$38)=5,"P","A")</f>
        <v>P</v>
      </c>
      <c r="J26" s="1" t="str">
        <f>IF(_xlfn.XLOOKUP(C26,[1]G3!$B$4:$B$38,[1]G3!$I$4:$I$38)=5,"P","A")</f>
        <v>P</v>
      </c>
      <c r="K26" s="1" t="str">
        <f>IF(_xlfn.XLOOKUP(C26,[1]G3!$B$4:$B$38,[1]G3!$J$4:$J$38)=5,"P","A")</f>
        <v>P</v>
      </c>
      <c r="L26" s="1" t="str">
        <f>IF(_xlfn.XLOOKUP(C26,[1]G3!$B$4:$B$38,[1]G3!$K$4:$K$38)=5,"P","A")</f>
        <v>A</v>
      </c>
      <c r="M26" s="1" t="str">
        <f>IF(_xlfn.XLOOKUP(C26,[1]G3!$B$4:$B$38,[1]G3!$L$4:$L$38)=5,"P","A")</f>
        <v>P</v>
      </c>
      <c r="N26" s="1" t="str">
        <f>IF(_xlfn.XLOOKUP(C26,[1]G3!$B$4:$B$38,[1]G3!$M$4:$M$38)=5,"P","A")</f>
        <v>A</v>
      </c>
      <c r="O26" s="1" t="str">
        <f>IF(_xlfn.XLOOKUP(C26,[1]G3!$B$4:$B$38,[1]G3!$N$4:$N$38)=5,"P","A")</f>
        <v>P</v>
      </c>
      <c r="P26" s="1" t="str">
        <f>IF(_xlfn.XLOOKUP(C26,[1]G3!$B$4:$B$38,[1]G3!$O$4:$O$38)=5,"P","A")</f>
        <v>P</v>
      </c>
      <c r="Q26" s="1" t="str">
        <f>IF(_xlfn.XLOOKUP(C26,[1]G3!$B$4:$B$38,[1]G3!$P$4:$P$38)=5,"P","A")</f>
        <v>P</v>
      </c>
      <c r="R26" s="1">
        <f t="shared" si="0"/>
        <v>4.166666666666667</v>
      </c>
      <c r="S26" s="1">
        <f>_xlfn.XLOOKUP(C26,[1]G3!$B$4:$B$38,[1]G3!$R$4:$R$38)</f>
        <v>6.25</v>
      </c>
      <c r="T26" s="1">
        <f>_xlfn.XLOOKUP(C26,[1]G3!$B$4:$B$38,[1]G3!$S$4:$S$38)</f>
        <v>10.5</v>
      </c>
    </row>
    <row r="27" spans="1:20" ht="19.5" customHeight="1">
      <c r="A27" s="8">
        <f t="shared" si="1"/>
        <v>20</v>
      </c>
      <c r="B27" s="8">
        <v>3</v>
      </c>
      <c r="C27" s="26">
        <v>34013404</v>
      </c>
      <c r="D27" s="10" t="s">
        <v>172</v>
      </c>
      <c r="E27" s="10" t="s">
        <v>82</v>
      </c>
      <c r="F27" s="1" t="str">
        <f>IF(_xlfn.XLOOKUP(C27,[1]G3!$B$4:$B$38,[1]G3!$E$4:$E$38)=5,"P","A")</f>
        <v>P</v>
      </c>
      <c r="G27" s="1" t="str">
        <f>IF(_xlfn.XLOOKUP(C27,[1]G3!$B$4:$B$38,[1]G3!$F$4:$F$38)=5,"P","A")</f>
        <v>P</v>
      </c>
      <c r="H27" s="1" t="str">
        <f>IF(_xlfn.XLOOKUP(C27,[1]G3!$B$4:$B$38,[1]G3!$G$4:$G$38)=5,"P","A")</f>
        <v>P</v>
      </c>
      <c r="I27" s="1" t="str">
        <f>IF(_xlfn.XLOOKUP(C27,[1]G3!$B$4:$B$38,[1]G3!$H$4:$H$38)=5,"P","A")</f>
        <v>P</v>
      </c>
      <c r="J27" s="1" t="str">
        <f>IF(_xlfn.XLOOKUP(C27,[1]G3!$B$4:$B$38,[1]G3!$I$4:$I$38)=5,"P","A")</f>
        <v>P</v>
      </c>
      <c r="K27" s="1" t="str">
        <f>IF(_xlfn.XLOOKUP(C27,[1]G3!$B$4:$B$38,[1]G3!$J$4:$J$38)=5,"P","A")</f>
        <v>P</v>
      </c>
      <c r="L27" s="1" t="str">
        <f>IF(_xlfn.XLOOKUP(C27,[1]G3!$B$4:$B$38,[1]G3!$K$4:$K$38)=5,"P","A")</f>
        <v>P</v>
      </c>
      <c r="M27" s="1" t="str">
        <f>IF(_xlfn.XLOOKUP(C27,[1]G3!$B$4:$B$38,[1]G3!$L$4:$L$38)=5,"P","A")</f>
        <v>A</v>
      </c>
      <c r="N27" s="1" t="str">
        <f>IF(_xlfn.XLOOKUP(C27,[1]G3!$B$4:$B$38,[1]G3!$M$4:$M$38)=5,"P","A")</f>
        <v>P</v>
      </c>
      <c r="O27" s="1" t="str">
        <f>IF(_xlfn.XLOOKUP(C27,[1]G3!$B$4:$B$38,[1]G3!$N$4:$N$38)=5,"P","A")</f>
        <v>A</v>
      </c>
      <c r="P27" s="1" t="str">
        <f>IF(_xlfn.XLOOKUP(C27,[1]G3!$B$4:$B$38,[1]G3!$O$4:$O$38)=5,"P","A")</f>
        <v>P</v>
      </c>
      <c r="Q27" s="1" t="str">
        <f>IF(_xlfn.XLOOKUP(C27,[1]G3!$B$4:$B$38,[1]G3!$P$4:$P$38)=5,"P","A")</f>
        <v>P</v>
      </c>
      <c r="R27" s="1">
        <f t="shared" si="0"/>
        <v>4.166666666666667</v>
      </c>
      <c r="S27" s="1">
        <f>_xlfn.XLOOKUP(C27,[1]G3!$B$4:$B$38,[1]G3!$R$4:$R$38)</f>
        <v>4.25</v>
      </c>
      <c r="T27" s="1">
        <f>_xlfn.XLOOKUP(C27,[1]G3!$B$4:$B$38,[1]G3!$S$4:$S$38)</f>
        <v>8.5</v>
      </c>
    </row>
    <row r="28" spans="1:20" ht="19.5" customHeight="1">
      <c r="A28" s="8">
        <f t="shared" si="1"/>
        <v>21</v>
      </c>
      <c r="B28" s="8">
        <v>3</v>
      </c>
      <c r="C28" s="26">
        <v>34090107</v>
      </c>
      <c r="D28" s="10" t="s">
        <v>13</v>
      </c>
      <c r="E28" s="10" t="s">
        <v>2</v>
      </c>
      <c r="F28" s="1" t="str">
        <f>IF(_xlfn.XLOOKUP(C28,[1]G3!$B$4:$B$38,[1]G3!$E$4:$E$38)=5,"P","A")</f>
        <v>P</v>
      </c>
      <c r="G28" s="1" t="str">
        <f>IF(_xlfn.XLOOKUP(C28,[1]G3!$B$4:$B$38,[1]G3!$F$4:$F$38)=5,"P","A")</f>
        <v>P</v>
      </c>
      <c r="H28" s="1" t="str">
        <f>IF(_xlfn.XLOOKUP(C28,[1]G3!$B$4:$B$38,[1]G3!$G$4:$G$38)=5,"P","A")</f>
        <v>P</v>
      </c>
      <c r="I28" s="1" t="str">
        <f>IF(_xlfn.XLOOKUP(C28,[1]G3!$B$4:$B$38,[1]G3!$H$4:$H$38)=5,"P","A")</f>
        <v>P</v>
      </c>
      <c r="J28" s="1" t="str">
        <f>IF(_xlfn.XLOOKUP(C28,[1]G3!$B$4:$B$38,[1]G3!$I$4:$I$38)=5,"P","A")</f>
        <v>P</v>
      </c>
      <c r="K28" s="1" t="str">
        <f>IF(_xlfn.XLOOKUP(C28,[1]G3!$B$4:$B$38,[1]G3!$J$4:$J$38)=5,"P","A")</f>
        <v>P</v>
      </c>
      <c r="L28" s="1" t="str">
        <f>IF(_xlfn.XLOOKUP(C28,[1]G3!$B$4:$B$38,[1]G3!$K$4:$K$38)=5,"P","A")</f>
        <v>P</v>
      </c>
      <c r="M28" s="1" t="str">
        <f>IF(_xlfn.XLOOKUP(C28,[1]G3!$B$4:$B$38,[1]G3!$L$4:$L$38)=5,"P","A")</f>
        <v>P</v>
      </c>
      <c r="N28" s="1" t="str">
        <f>IF(_xlfn.XLOOKUP(C28,[1]G3!$B$4:$B$38,[1]G3!$M$4:$M$38)=5,"P","A")</f>
        <v>P</v>
      </c>
      <c r="O28" s="1" t="str">
        <f>IF(_xlfn.XLOOKUP(C28,[1]G3!$B$4:$B$38,[1]G3!$N$4:$N$38)=5,"P","A")</f>
        <v>P</v>
      </c>
      <c r="P28" s="1" t="str">
        <f>IF(_xlfn.XLOOKUP(C28,[1]G3!$B$4:$B$38,[1]G3!$O$4:$O$38)=5,"P","A")</f>
        <v>P</v>
      </c>
      <c r="Q28" s="1" t="str">
        <f>IF(_xlfn.XLOOKUP(C28,[1]G3!$B$4:$B$38,[1]G3!$P$4:$P$38)=5,"P","A")</f>
        <v>P</v>
      </c>
      <c r="R28" s="1">
        <f t="shared" si="0"/>
        <v>5</v>
      </c>
      <c r="S28" s="1">
        <f>_xlfn.XLOOKUP(C28,[1]G3!$B$4:$B$38,[1]G3!$R$4:$R$38)</f>
        <v>8.75</v>
      </c>
      <c r="T28" s="1">
        <f>_xlfn.XLOOKUP(C28,[1]G3!$B$4:$B$38,[1]G3!$S$4:$S$38)</f>
        <v>13.75</v>
      </c>
    </row>
    <row r="29" spans="1:20" ht="19.5" customHeight="1">
      <c r="A29" s="8">
        <f t="shared" si="1"/>
        <v>22</v>
      </c>
      <c r="B29" s="8">
        <v>3</v>
      </c>
      <c r="C29" s="26">
        <v>34032201</v>
      </c>
      <c r="D29" s="10" t="s">
        <v>171</v>
      </c>
      <c r="E29" s="10" t="s">
        <v>197</v>
      </c>
      <c r="F29" s="1" t="str">
        <f>IF(_xlfn.XLOOKUP(C29,[1]G3!$B$4:$B$38,[1]G3!$E$4:$E$38)=5,"P","A")</f>
        <v>P</v>
      </c>
      <c r="G29" s="1" t="str">
        <f>IF(_xlfn.XLOOKUP(C29,[1]G3!$B$4:$B$38,[1]G3!$F$4:$F$38)=5,"P","A")</f>
        <v>A</v>
      </c>
      <c r="H29" s="1" t="str">
        <f>IF(_xlfn.XLOOKUP(C29,[1]G3!$B$4:$B$38,[1]G3!$G$4:$G$38)=5,"P","A")</f>
        <v>P</v>
      </c>
      <c r="I29" s="1" t="str">
        <f>IF(_xlfn.XLOOKUP(C29,[1]G3!$B$4:$B$38,[1]G3!$H$4:$H$38)=5,"P","A")</f>
        <v>P</v>
      </c>
      <c r="J29" s="1" t="str">
        <f>IF(_xlfn.XLOOKUP(C29,[1]G3!$B$4:$B$38,[1]G3!$I$4:$I$38)=5,"P","A")</f>
        <v>A</v>
      </c>
      <c r="K29" s="1" t="str">
        <f>IF(_xlfn.XLOOKUP(C29,[1]G3!$B$4:$B$38,[1]G3!$J$4:$J$38)=5,"P","A")</f>
        <v>P</v>
      </c>
      <c r="L29" s="1" t="str">
        <f>IF(_xlfn.XLOOKUP(C29,[1]G3!$B$4:$B$38,[1]G3!$K$4:$K$38)=5,"P","A")</f>
        <v>P</v>
      </c>
      <c r="M29" s="1" t="str">
        <f>IF(_xlfn.XLOOKUP(C29,[1]G3!$B$4:$B$38,[1]G3!$L$4:$L$38)=5,"P","A")</f>
        <v>P</v>
      </c>
      <c r="N29" s="1" t="str">
        <f>IF(_xlfn.XLOOKUP(C29,[1]G3!$B$4:$B$38,[1]G3!$M$4:$M$38)=5,"P","A")</f>
        <v>P</v>
      </c>
      <c r="O29" s="1" t="str">
        <f>IF(_xlfn.XLOOKUP(C29,[1]G3!$B$4:$B$38,[1]G3!$N$4:$N$38)=5,"P","A")</f>
        <v>A</v>
      </c>
      <c r="P29" s="1" t="str">
        <f>IF(_xlfn.XLOOKUP(C29,[1]G3!$B$4:$B$38,[1]G3!$O$4:$O$38)=5,"P","A")</f>
        <v>P</v>
      </c>
      <c r="Q29" s="1" t="str">
        <f>IF(_xlfn.XLOOKUP(C29,[1]G3!$B$4:$B$38,[1]G3!$P$4:$P$38)=5,"P","A")</f>
        <v>P</v>
      </c>
      <c r="R29" s="1">
        <f t="shared" si="0"/>
        <v>3.75</v>
      </c>
      <c r="S29" s="1">
        <f>_xlfn.XLOOKUP(C29,[1]G3!$B$4:$B$38,[1]G3!$R$4:$R$38)</f>
        <v>11.25</v>
      </c>
      <c r="T29" s="1">
        <f>_xlfn.XLOOKUP(C29,[1]G3!$B$4:$B$38,[1]G3!$S$4:$S$38)</f>
        <v>15</v>
      </c>
    </row>
    <row r="30" spans="1:20" ht="19.5" customHeight="1">
      <c r="A30" s="8">
        <f t="shared" si="1"/>
        <v>23</v>
      </c>
      <c r="B30" s="8">
        <v>3</v>
      </c>
      <c r="C30" s="26">
        <v>34045212</v>
      </c>
      <c r="D30" s="10" t="s">
        <v>170</v>
      </c>
      <c r="E30" s="10" t="s">
        <v>196</v>
      </c>
      <c r="F30" s="1" t="str">
        <f>IF(_xlfn.XLOOKUP(C30,[1]G3!$B$4:$B$38,[1]G3!$E$4:$E$38)=5,"P","A")</f>
        <v>P</v>
      </c>
      <c r="G30" s="1" t="str">
        <f>IF(_xlfn.XLOOKUP(C30,[1]G3!$B$4:$B$38,[1]G3!$F$4:$F$38)=5,"P","A")</f>
        <v>P</v>
      </c>
      <c r="H30" s="1" t="str">
        <f>IF(_xlfn.XLOOKUP(C30,[1]G3!$B$4:$B$38,[1]G3!$G$4:$G$38)=5,"P","A")</f>
        <v>P</v>
      </c>
      <c r="I30" s="1" t="str">
        <f>IF(_xlfn.XLOOKUP(C30,[1]G3!$B$4:$B$38,[1]G3!$H$4:$H$38)=5,"P","A")</f>
        <v>P</v>
      </c>
      <c r="J30" s="1" t="str">
        <f>IF(_xlfn.XLOOKUP(C30,[1]G3!$B$4:$B$38,[1]G3!$I$4:$I$38)=5,"P","A")</f>
        <v>P</v>
      </c>
      <c r="K30" s="1" t="str">
        <f>IF(_xlfn.XLOOKUP(C30,[1]G3!$B$4:$B$38,[1]G3!$J$4:$J$38)=5,"P","A")</f>
        <v>P</v>
      </c>
      <c r="L30" s="1" t="str">
        <f>IF(_xlfn.XLOOKUP(C30,[1]G3!$B$4:$B$38,[1]G3!$K$4:$K$38)=5,"P","A")</f>
        <v>P</v>
      </c>
      <c r="M30" s="1" t="str">
        <f>IF(_xlfn.XLOOKUP(C30,[1]G3!$B$4:$B$38,[1]G3!$L$4:$L$38)=5,"P","A")</f>
        <v>P</v>
      </c>
      <c r="N30" s="1" t="str">
        <f>IF(_xlfn.XLOOKUP(C30,[1]G3!$B$4:$B$38,[1]G3!$M$4:$M$38)=5,"P","A")</f>
        <v>P</v>
      </c>
      <c r="O30" s="1" t="str">
        <f>IF(_xlfn.XLOOKUP(C30,[1]G3!$B$4:$B$38,[1]G3!$N$4:$N$38)=5,"P","A")</f>
        <v>P</v>
      </c>
      <c r="P30" s="1" t="str">
        <f>IF(_xlfn.XLOOKUP(C30,[1]G3!$B$4:$B$38,[1]G3!$O$4:$O$38)=5,"P","A")</f>
        <v>P</v>
      </c>
      <c r="Q30" s="1" t="str">
        <f>IF(_xlfn.XLOOKUP(C30,[1]G3!$B$4:$B$38,[1]G3!$P$4:$P$38)=5,"P","A")</f>
        <v>P</v>
      </c>
      <c r="R30" s="1">
        <f t="shared" si="0"/>
        <v>5</v>
      </c>
      <c r="S30" s="1">
        <f>_xlfn.XLOOKUP(C30,[1]G3!$B$4:$B$38,[1]G3!$R$4:$R$38)</f>
        <v>9.75</v>
      </c>
      <c r="T30" s="1">
        <f>_xlfn.XLOOKUP(C30,[1]G3!$B$4:$B$38,[1]G3!$S$4:$S$38)</f>
        <v>14.75</v>
      </c>
    </row>
    <row r="31" spans="1:20" ht="19.5" customHeight="1">
      <c r="A31" s="8">
        <f t="shared" si="1"/>
        <v>24</v>
      </c>
      <c r="B31" s="8">
        <v>3</v>
      </c>
      <c r="C31" s="26">
        <v>34019604</v>
      </c>
      <c r="D31" s="10" t="s">
        <v>169</v>
      </c>
      <c r="E31" s="10" t="s">
        <v>195</v>
      </c>
      <c r="F31" s="1" t="str">
        <f>IF(_xlfn.XLOOKUP(C31,[1]G3!$B$4:$B$38,[1]G3!$E$4:$E$38)=5,"P","A")</f>
        <v>P</v>
      </c>
      <c r="G31" s="1" t="str">
        <f>IF(_xlfn.XLOOKUP(C31,[1]G3!$B$4:$B$38,[1]G3!$F$4:$F$38)=5,"P","A")</f>
        <v>A</v>
      </c>
      <c r="H31" s="1" t="str">
        <f>IF(_xlfn.XLOOKUP(C31,[1]G3!$B$4:$B$38,[1]G3!$G$4:$G$38)=5,"P","A")</f>
        <v>P</v>
      </c>
      <c r="I31" s="1" t="str">
        <f>IF(_xlfn.XLOOKUP(C31,[1]G3!$B$4:$B$38,[1]G3!$H$4:$H$38)=5,"P","A")</f>
        <v>P</v>
      </c>
      <c r="J31" s="1" t="str">
        <f>IF(_xlfn.XLOOKUP(C31,[1]G3!$B$4:$B$38,[1]G3!$I$4:$I$38)=5,"P","A")</f>
        <v>P</v>
      </c>
      <c r="K31" s="1" t="str">
        <f>IF(_xlfn.XLOOKUP(C31,[1]G3!$B$4:$B$38,[1]G3!$J$4:$J$38)=5,"P","A")</f>
        <v>P</v>
      </c>
      <c r="L31" s="1" t="str">
        <f>IF(_xlfn.XLOOKUP(C31,[1]G3!$B$4:$B$38,[1]G3!$K$4:$K$38)=5,"P","A")</f>
        <v>P</v>
      </c>
      <c r="M31" s="1" t="str">
        <f>IF(_xlfn.XLOOKUP(C31,[1]G3!$B$4:$B$38,[1]G3!$L$4:$L$38)=5,"P","A")</f>
        <v>P</v>
      </c>
      <c r="N31" s="1" t="str">
        <f>IF(_xlfn.XLOOKUP(C31,[1]G3!$B$4:$B$38,[1]G3!$M$4:$M$38)=5,"P","A")</f>
        <v>P</v>
      </c>
      <c r="O31" s="1" t="str">
        <f>IF(_xlfn.XLOOKUP(C31,[1]G3!$B$4:$B$38,[1]G3!$N$4:$N$38)=5,"P","A")</f>
        <v>P</v>
      </c>
      <c r="P31" s="1" t="str">
        <f>IF(_xlfn.XLOOKUP(C31,[1]G3!$B$4:$B$38,[1]G3!$O$4:$O$38)=5,"P","A")</f>
        <v>P</v>
      </c>
      <c r="Q31" s="1" t="str">
        <f>IF(_xlfn.XLOOKUP(C31,[1]G3!$B$4:$B$38,[1]G3!$P$4:$P$38)=5,"P","A")</f>
        <v>P</v>
      </c>
      <c r="R31" s="1">
        <f t="shared" si="0"/>
        <v>4.583333333333333</v>
      </c>
      <c r="S31" s="1">
        <f>_xlfn.XLOOKUP(C31,[1]G3!$B$4:$B$38,[1]G3!$R$4:$R$38)</f>
        <v>10.25</v>
      </c>
      <c r="T31" s="1">
        <f>_xlfn.XLOOKUP(C31,[1]G3!$B$4:$B$38,[1]G3!$S$4:$S$38)</f>
        <v>15</v>
      </c>
    </row>
    <row r="32" spans="1:20" ht="19.5" customHeight="1">
      <c r="A32" s="8">
        <f t="shared" si="1"/>
        <v>25</v>
      </c>
      <c r="B32" s="8">
        <v>3</v>
      </c>
      <c r="C32" s="26">
        <v>34016714</v>
      </c>
      <c r="D32" s="10" t="s">
        <v>168</v>
      </c>
      <c r="E32" s="10" t="s">
        <v>194</v>
      </c>
      <c r="F32" s="1" t="str">
        <f>IF(_xlfn.XLOOKUP(C32,[1]G3!$B$4:$B$38,[1]G3!$E$4:$E$38)=5,"P","A")</f>
        <v>P</v>
      </c>
      <c r="G32" s="1" t="str">
        <f>IF(_xlfn.XLOOKUP(C32,[1]G3!$B$4:$B$38,[1]G3!$F$4:$F$38)=5,"P","A")</f>
        <v>P</v>
      </c>
      <c r="H32" s="1" t="str">
        <f>IF(_xlfn.XLOOKUP(C32,[1]G3!$B$4:$B$38,[1]G3!$G$4:$G$38)=5,"P","A")</f>
        <v>P</v>
      </c>
      <c r="I32" s="1" t="str">
        <f>IF(_xlfn.XLOOKUP(C32,[1]G3!$B$4:$B$38,[1]G3!$H$4:$H$38)=5,"P","A")</f>
        <v>P</v>
      </c>
      <c r="J32" s="1" t="str">
        <f>IF(_xlfn.XLOOKUP(C32,[1]G3!$B$4:$B$38,[1]G3!$I$4:$I$38)=5,"P","A")</f>
        <v>P</v>
      </c>
      <c r="K32" s="1" t="str">
        <f>IF(_xlfn.XLOOKUP(C32,[1]G3!$B$4:$B$38,[1]G3!$J$4:$J$38)=5,"P","A")</f>
        <v>P</v>
      </c>
      <c r="L32" s="1" t="str">
        <f>IF(_xlfn.XLOOKUP(C32,[1]G3!$B$4:$B$38,[1]G3!$K$4:$K$38)=5,"P","A")</f>
        <v>P</v>
      </c>
      <c r="M32" s="1" t="str">
        <f>IF(_xlfn.XLOOKUP(C32,[1]G3!$B$4:$B$38,[1]G3!$L$4:$L$38)=5,"P","A")</f>
        <v>P</v>
      </c>
      <c r="N32" s="1" t="str">
        <f>IF(_xlfn.XLOOKUP(C32,[1]G3!$B$4:$B$38,[1]G3!$M$4:$M$38)=5,"P","A")</f>
        <v>P</v>
      </c>
      <c r="O32" s="1" t="str">
        <f>IF(_xlfn.XLOOKUP(C32,[1]G3!$B$4:$B$38,[1]G3!$N$4:$N$38)=5,"P","A")</f>
        <v>P</v>
      </c>
      <c r="P32" s="1" t="str">
        <f>IF(_xlfn.XLOOKUP(C32,[1]G3!$B$4:$B$38,[1]G3!$O$4:$O$38)=5,"P","A")</f>
        <v>P</v>
      </c>
      <c r="Q32" s="1" t="str">
        <f>IF(_xlfn.XLOOKUP(C32,[1]G3!$B$4:$B$38,[1]G3!$P$4:$P$38)=5,"P","A")</f>
        <v>P</v>
      </c>
      <c r="R32" s="1">
        <f t="shared" si="0"/>
        <v>5</v>
      </c>
      <c r="S32" s="1">
        <f>_xlfn.XLOOKUP(C32,[1]G3!$B$4:$B$38,[1]G3!$R$4:$R$38)</f>
        <v>4.5</v>
      </c>
      <c r="T32" s="1">
        <f>_xlfn.XLOOKUP(C32,[1]G3!$B$4:$B$38,[1]G3!$S$4:$S$38)</f>
        <v>9.5</v>
      </c>
    </row>
    <row r="33" spans="1:20" ht="19.5" customHeight="1">
      <c r="A33" s="8">
        <f t="shared" si="1"/>
        <v>26</v>
      </c>
      <c r="B33" s="8">
        <v>3</v>
      </c>
      <c r="C33" s="26">
        <v>34005715</v>
      </c>
      <c r="D33" s="10" t="s">
        <v>167</v>
      </c>
      <c r="E33" s="10" t="s">
        <v>4</v>
      </c>
      <c r="F33" s="1" t="str">
        <f>IF(_xlfn.XLOOKUP(C33,[1]G3!$B$4:$B$38,[1]G3!$E$4:$E$38)=5,"P","A")</f>
        <v>P</v>
      </c>
      <c r="G33" s="1" t="str">
        <f>IF(_xlfn.XLOOKUP(C33,[1]G3!$B$4:$B$38,[1]G3!$F$4:$F$38)=5,"P","A")</f>
        <v>P</v>
      </c>
      <c r="H33" s="1" t="str">
        <f>IF(_xlfn.XLOOKUP(C33,[1]G3!$B$4:$B$38,[1]G3!$G$4:$G$38)=5,"P","A")</f>
        <v>P</v>
      </c>
      <c r="I33" s="1" t="str">
        <f>IF(_xlfn.XLOOKUP(C33,[1]G3!$B$4:$B$38,[1]G3!$H$4:$H$38)=5,"P","A")</f>
        <v>P</v>
      </c>
      <c r="J33" s="1" t="str">
        <f>IF(_xlfn.XLOOKUP(C33,[1]G3!$B$4:$B$38,[1]G3!$I$4:$I$38)=5,"P","A")</f>
        <v>P</v>
      </c>
      <c r="K33" s="1" t="str">
        <f>IF(_xlfn.XLOOKUP(C33,[1]G3!$B$4:$B$38,[1]G3!$J$4:$J$38)=5,"P","A")</f>
        <v>P</v>
      </c>
      <c r="L33" s="1" t="str">
        <f>IF(_xlfn.XLOOKUP(C33,[1]G3!$B$4:$B$38,[1]G3!$K$4:$K$38)=5,"P","A")</f>
        <v>P</v>
      </c>
      <c r="M33" s="1" t="str">
        <f>IF(_xlfn.XLOOKUP(C33,[1]G3!$B$4:$B$38,[1]G3!$L$4:$L$38)=5,"P","A")</f>
        <v>P</v>
      </c>
      <c r="N33" s="1" t="str">
        <f>IF(_xlfn.XLOOKUP(C33,[1]G3!$B$4:$B$38,[1]G3!$M$4:$M$38)=5,"P","A")</f>
        <v>P</v>
      </c>
      <c r="O33" s="1" t="str">
        <f>IF(_xlfn.XLOOKUP(C33,[1]G3!$B$4:$B$38,[1]G3!$N$4:$N$38)=5,"P","A")</f>
        <v>P</v>
      </c>
      <c r="P33" s="1" t="str">
        <f>IF(_xlfn.XLOOKUP(C33,[1]G3!$B$4:$B$38,[1]G3!$O$4:$O$38)=5,"P","A")</f>
        <v>P</v>
      </c>
      <c r="Q33" s="1" t="str">
        <f>IF(_xlfn.XLOOKUP(C33,[1]G3!$B$4:$B$38,[1]G3!$P$4:$P$38)=5,"P","A")</f>
        <v>P</v>
      </c>
      <c r="R33" s="1">
        <f t="shared" si="0"/>
        <v>5</v>
      </c>
      <c r="S33" s="1">
        <f>_xlfn.XLOOKUP(C33,[1]G3!$B$4:$B$38,[1]G3!$R$4:$R$38)</f>
        <v>11</v>
      </c>
      <c r="T33" s="1">
        <f>_xlfn.XLOOKUP(C33,[1]G3!$B$4:$B$38,[1]G3!$S$4:$S$38)</f>
        <v>16</v>
      </c>
    </row>
    <row r="34" spans="1:20" ht="19.5" customHeight="1">
      <c r="A34" s="8">
        <f t="shared" si="1"/>
        <v>27</v>
      </c>
      <c r="B34" s="8">
        <v>3</v>
      </c>
      <c r="C34" s="26">
        <v>34001289</v>
      </c>
      <c r="D34" s="10" t="s">
        <v>1</v>
      </c>
      <c r="E34" s="10" t="s">
        <v>193</v>
      </c>
      <c r="F34" s="1" t="s">
        <v>214</v>
      </c>
      <c r="G34" s="1" t="s">
        <v>214</v>
      </c>
      <c r="H34" s="1" t="s">
        <v>214</v>
      </c>
      <c r="I34" s="1" t="s">
        <v>214</v>
      </c>
      <c r="J34" s="1" t="s">
        <v>214</v>
      </c>
      <c r="K34" s="1" t="s">
        <v>214</v>
      </c>
      <c r="L34" s="1" t="s">
        <v>214</v>
      </c>
      <c r="M34" s="1" t="s">
        <v>214</v>
      </c>
      <c r="N34" s="1" t="s">
        <v>214</v>
      </c>
      <c r="O34" s="1" t="s">
        <v>214</v>
      </c>
      <c r="P34" s="1" t="s">
        <v>214</v>
      </c>
      <c r="Q34" s="1" t="s">
        <v>214</v>
      </c>
      <c r="R34" s="1">
        <f t="shared" si="0"/>
        <v>0</v>
      </c>
      <c r="S34" s="1">
        <v>0</v>
      </c>
      <c r="T34" s="1">
        <v>0</v>
      </c>
    </row>
    <row r="35" spans="1:20" ht="19.5" customHeight="1">
      <c r="A35" s="8">
        <f t="shared" si="1"/>
        <v>28</v>
      </c>
      <c r="B35" s="8">
        <v>3</v>
      </c>
      <c r="C35" s="26">
        <v>34036516</v>
      </c>
      <c r="D35" s="10" t="s">
        <v>166</v>
      </c>
      <c r="E35" s="10" t="s">
        <v>19</v>
      </c>
      <c r="F35" s="1" t="str">
        <f>IF(_xlfn.XLOOKUP(C35,[1]G3!$B$4:$B$38,[1]G3!$E$4:$E$38)=5,"P","A")</f>
        <v>P</v>
      </c>
      <c r="G35" s="1" t="str">
        <f>IF(_xlfn.XLOOKUP(C35,[1]G3!$B$4:$B$38,[1]G3!$F$4:$F$38)=5,"P","A")</f>
        <v>P</v>
      </c>
      <c r="H35" s="1" t="str">
        <f>IF(_xlfn.XLOOKUP(C35,[1]G3!$B$4:$B$38,[1]G3!$G$4:$G$38)=5,"P","A")</f>
        <v>P</v>
      </c>
      <c r="I35" s="1" t="str">
        <f>IF(_xlfn.XLOOKUP(C35,[1]G3!$B$4:$B$38,[1]G3!$H$4:$H$38)=5,"P","A")</f>
        <v>P</v>
      </c>
      <c r="J35" s="1" t="str">
        <f>IF(_xlfn.XLOOKUP(C35,[1]G3!$B$4:$B$38,[1]G3!$I$4:$I$38)=5,"P","A")</f>
        <v>P</v>
      </c>
      <c r="K35" s="1" t="str">
        <f>IF(_xlfn.XLOOKUP(C35,[1]G3!$B$4:$B$38,[1]G3!$J$4:$J$38)=5,"P","A")</f>
        <v>P</v>
      </c>
      <c r="L35" s="1" t="str">
        <f>IF(_xlfn.XLOOKUP(C35,[1]G3!$B$4:$B$38,[1]G3!$K$4:$K$38)=5,"P","A")</f>
        <v>P</v>
      </c>
      <c r="M35" s="1" t="str">
        <f>IF(_xlfn.XLOOKUP(C35,[1]G3!$B$4:$B$38,[1]G3!$L$4:$L$38)=5,"P","A")</f>
        <v>P</v>
      </c>
      <c r="N35" s="1" t="str">
        <f>IF(_xlfn.XLOOKUP(C35,[1]G3!$B$4:$B$38,[1]G3!$M$4:$M$38)=5,"P","A")</f>
        <v>P</v>
      </c>
      <c r="O35" s="1" t="str">
        <f>IF(_xlfn.XLOOKUP(C35,[1]G3!$B$4:$B$38,[1]G3!$N$4:$N$38)=5,"P","A")</f>
        <v>P</v>
      </c>
      <c r="P35" s="1" t="str">
        <f>IF(_xlfn.XLOOKUP(C35,[1]G3!$B$4:$B$38,[1]G3!$O$4:$O$38)=5,"P","A")</f>
        <v>P</v>
      </c>
      <c r="Q35" s="1" t="str">
        <f>IF(_xlfn.XLOOKUP(C35,[1]G3!$B$4:$B$38,[1]G3!$P$4:$P$38)=5,"P","A")</f>
        <v>P</v>
      </c>
      <c r="R35" s="1">
        <f t="shared" si="0"/>
        <v>5</v>
      </c>
      <c r="S35" s="1">
        <f>_xlfn.XLOOKUP(C35,[1]G3!$B$4:$B$38,[1]G3!$R$4:$R$38)</f>
        <v>7.75</v>
      </c>
      <c r="T35" s="1">
        <f>_xlfn.XLOOKUP(C35,[1]G3!$B$4:$B$38,[1]G3!$S$4:$S$38)</f>
        <v>12.75</v>
      </c>
    </row>
    <row r="36" spans="1:20" ht="19.5" customHeight="1">
      <c r="A36" s="8">
        <f t="shared" si="1"/>
        <v>29</v>
      </c>
      <c r="B36" s="8">
        <v>3</v>
      </c>
      <c r="C36" s="26">
        <v>34020901</v>
      </c>
      <c r="D36" s="10" t="s">
        <v>165</v>
      </c>
      <c r="E36" s="10" t="s">
        <v>192</v>
      </c>
      <c r="F36" s="1" t="str">
        <f>IF(_xlfn.XLOOKUP(C36,[1]G3!$B$4:$B$38,[1]G3!$E$4:$E$38)=5,"P","A")</f>
        <v>P</v>
      </c>
      <c r="G36" s="1" t="str">
        <f>IF(_xlfn.XLOOKUP(C36,[1]G3!$B$4:$B$38,[1]G3!$F$4:$F$38)=5,"P","A")</f>
        <v>P</v>
      </c>
      <c r="H36" s="1" t="str">
        <f>IF(_xlfn.XLOOKUP(C36,[1]G3!$B$4:$B$38,[1]G3!$G$4:$G$38)=5,"P","A")</f>
        <v>P</v>
      </c>
      <c r="I36" s="1" t="str">
        <f>IF(_xlfn.XLOOKUP(C36,[1]G3!$B$4:$B$38,[1]G3!$H$4:$H$38)=5,"P","A")</f>
        <v>P</v>
      </c>
      <c r="J36" s="1" t="str">
        <f>IF(_xlfn.XLOOKUP(C36,[1]G3!$B$4:$B$38,[1]G3!$I$4:$I$38)=5,"P","A")</f>
        <v>P</v>
      </c>
      <c r="K36" s="1" t="str">
        <f>IF(_xlfn.XLOOKUP(C36,[1]G3!$B$4:$B$38,[1]G3!$J$4:$J$38)=5,"P","A")</f>
        <v>A</v>
      </c>
      <c r="L36" s="1" t="str">
        <f>IF(_xlfn.XLOOKUP(C36,[1]G3!$B$4:$B$38,[1]G3!$K$4:$K$38)=5,"P","A")</f>
        <v>P</v>
      </c>
      <c r="M36" s="1" t="str">
        <f>IF(_xlfn.XLOOKUP(C36,[1]G3!$B$4:$B$38,[1]G3!$L$4:$L$38)=5,"P","A")</f>
        <v>P</v>
      </c>
      <c r="N36" s="1" t="str">
        <f>IF(_xlfn.XLOOKUP(C36,[1]G3!$B$4:$B$38,[1]G3!$M$4:$M$38)=5,"P","A")</f>
        <v>A</v>
      </c>
      <c r="O36" s="1" t="str">
        <f>IF(_xlfn.XLOOKUP(C36,[1]G3!$B$4:$B$38,[1]G3!$N$4:$N$38)=5,"P","A")</f>
        <v>A</v>
      </c>
      <c r="P36" s="1" t="str">
        <f>IF(_xlfn.XLOOKUP(C36,[1]G3!$B$4:$B$38,[1]G3!$O$4:$O$38)=5,"P","A")</f>
        <v>A</v>
      </c>
      <c r="Q36" s="1" t="str">
        <f>IF(_xlfn.XLOOKUP(C36,[1]G3!$B$4:$B$38,[1]G3!$P$4:$P$38)=5,"P","A")</f>
        <v>P</v>
      </c>
      <c r="R36" s="1">
        <f t="shared" si="0"/>
        <v>3.3333333333333335</v>
      </c>
      <c r="S36" s="1">
        <f>_xlfn.XLOOKUP(C36,[1]G3!$B$4:$B$38,[1]G3!$R$4:$R$38)</f>
        <v>5.75</v>
      </c>
      <c r="T36" s="1">
        <f>_xlfn.XLOOKUP(C36,[1]G3!$B$4:$B$38,[1]G3!$S$4:$S$38)</f>
        <v>9.25</v>
      </c>
    </row>
    <row r="37" spans="1:20" ht="19.5" customHeight="1">
      <c r="A37" s="8">
        <f t="shared" si="1"/>
        <v>30</v>
      </c>
      <c r="B37" s="8">
        <v>3</v>
      </c>
      <c r="C37" s="26">
        <v>34006006</v>
      </c>
      <c r="D37" s="10" t="s">
        <v>0</v>
      </c>
      <c r="E37" s="10" t="s">
        <v>191</v>
      </c>
      <c r="F37" s="1" t="str">
        <f>IF(_xlfn.XLOOKUP(C37,[1]G3!$B$4:$B$38,[1]G3!$E$4:$E$38)=5,"P","A")</f>
        <v>A</v>
      </c>
      <c r="G37" s="1" t="str">
        <f>IF(_xlfn.XLOOKUP(C37,[1]G3!$B$4:$B$38,[1]G3!$F$4:$F$38)=5,"P","A")</f>
        <v>A</v>
      </c>
      <c r="H37" s="1" t="str">
        <f>IF(_xlfn.XLOOKUP(C37,[1]G3!$B$4:$B$38,[1]G3!$G$4:$G$38)=5,"P","A")</f>
        <v>A</v>
      </c>
      <c r="I37" s="1" t="str">
        <f>IF(_xlfn.XLOOKUP(C37,[1]G3!$B$4:$B$38,[1]G3!$H$4:$H$38)=5,"P","A")</f>
        <v>A</v>
      </c>
      <c r="J37" s="1" t="str">
        <f>IF(_xlfn.XLOOKUP(C37,[1]G3!$B$4:$B$38,[1]G3!$I$4:$I$38)=5,"P","A")</f>
        <v>A</v>
      </c>
      <c r="K37" s="1" t="str">
        <f>IF(_xlfn.XLOOKUP(C37,[1]G3!$B$4:$B$38,[1]G3!$J$4:$J$38)=5,"P","A")</f>
        <v>A</v>
      </c>
      <c r="L37" s="1" t="str">
        <f>IF(_xlfn.XLOOKUP(C37,[1]G3!$B$4:$B$38,[1]G3!$K$4:$K$38)=5,"P","A")</f>
        <v>A</v>
      </c>
      <c r="M37" s="1" t="str">
        <f>IF(_xlfn.XLOOKUP(C37,[1]G3!$B$4:$B$38,[1]G3!$L$4:$L$38)=5,"P","A")</f>
        <v>A</v>
      </c>
      <c r="N37" s="1" t="str">
        <f>IF(_xlfn.XLOOKUP(C37,[1]G3!$B$4:$B$38,[1]G3!$M$4:$M$38)=5,"P","A")</f>
        <v>A</v>
      </c>
      <c r="O37" s="1" t="str">
        <f>IF(_xlfn.XLOOKUP(C37,[1]G3!$B$4:$B$38,[1]G3!$N$4:$N$38)=5,"P","A")</f>
        <v>A</v>
      </c>
      <c r="P37" s="1" t="str">
        <f>IF(_xlfn.XLOOKUP(C37,[1]G3!$B$4:$B$38,[1]G3!$O$4:$O$38)=5,"P","A")</f>
        <v>A</v>
      </c>
      <c r="Q37" s="1" t="str">
        <f>IF(_xlfn.XLOOKUP(C37,[1]G3!$B$4:$B$38,[1]G3!$P$4:$P$38)=5,"P","A")</f>
        <v>A</v>
      </c>
      <c r="R37" s="1">
        <f t="shared" si="0"/>
        <v>0</v>
      </c>
      <c r="S37" s="1">
        <v>0</v>
      </c>
      <c r="T37" s="1">
        <v>0</v>
      </c>
    </row>
    <row r="38" spans="1:20" ht="19.5" customHeight="1">
      <c r="A38" s="8">
        <f t="shared" si="1"/>
        <v>31</v>
      </c>
      <c r="B38" s="8">
        <v>3</v>
      </c>
      <c r="C38" s="26">
        <v>34017816</v>
      </c>
      <c r="D38" s="10" t="s">
        <v>164</v>
      </c>
      <c r="E38" s="10" t="s">
        <v>190</v>
      </c>
      <c r="F38" s="1" t="str">
        <f>IF(_xlfn.XLOOKUP(C38,[1]G3!$B$4:$B$38,[1]G3!$E$4:$E$38)=5,"P","A")</f>
        <v>P</v>
      </c>
      <c r="G38" s="1" t="str">
        <f>IF(_xlfn.XLOOKUP(C38,[1]G3!$B$4:$B$38,[1]G3!$F$4:$F$38)=5,"P","A")</f>
        <v>P</v>
      </c>
      <c r="H38" s="1" t="str">
        <f>IF(_xlfn.XLOOKUP(C38,[1]G3!$B$4:$B$38,[1]G3!$G$4:$G$38)=5,"P","A")</f>
        <v>P</v>
      </c>
      <c r="I38" s="1" t="str">
        <f>IF(_xlfn.XLOOKUP(C38,[1]G3!$B$4:$B$38,[1]G3!$H$4:$H$38)=5,"P","A")</f>
        <v>P</v>
      </c>
      <c r="J38" s="1" t="str">
        <f>IF(_xlfn.XLOOKUP(C38,[1]G3!$B$4:$B$38,[1]G3!$I$4:$I$38)=5,"P","A")</f>
        <v>P</v>
      </c>
      <c r="K38" s="1" t="str">
        <f>IF(_xlfn.XLOOKUP(C38,[1]G3!$B$4:$B$38,[1]G3!$J$4:$J$38)=5,"P","A")</f>
        <v>P</v>
      </c>
      <c r="L38" s="1" t="str">
        <f>IF(_xlfn.XLOOKUP(C38,[1]G3!$B$4:$B$38,[1]G3!$K$4:$K$38)=5,"P","A")</f>
        <v>P</v>
      </c>
      <c r="M38" s="1" t="str">
        <f>IF(_xlfn.XLOOKUP(C38,[1]G3!$B$4:$B$38,[1]G3!$L$4:$L$38)=5,"P","A")</f>
        <v>P</v>
      </c>
      <c r="N38" s="1" t="str">
        <f>IF(_xlfn.XLOOKUP(C38,[1]G3!$B$4:$B$38,[1]G3!$M$4:$M$38)=5,"P","A")</f>
        <v>P</v>
      </c>
      <c r="O38" s="1" t="str">
        <f>IF(_xlfn.XLOOKUP(C38,[1]G3!$B$4:$B$38,[1]G3!$N$4:$N$38)=5,"P","A")</f>
        <v>A</v>
      </c>
      <c r="P38" s="1" t="str">
        <f>IF(_xlfn.XLOOKUP(C38,[1]G3!$B$4:$B$38,[1]G3!$O$4:$O$38)=5,"P","A")</f>
        <v>P</v>
      </c>
      <c r="Q38" s="1" t="str">
        <f>IF(_xlfn.XLOOKUP(C38,[1]G3!$B$4:$B$38,[1]G3!$P$4:$P$38)=5,"P","A")</f>
        <v>P</v>
      </c>
      <c r="R38" s="1">
        <f t="shared" si="0"/>
        <v>4.583333333333333</v>
      </c>
      <c r="S38" s="1">
        <f>_xlfn.XLOOKUP(C38,[1]G3!$B$4:$B$38,[1]G3!$R$4:$R$38)</f>
        <v>9.25</v>
      </c>
      <c r="T38" s="1">
        <f>_xlfn.XLOOKUP(C38,[1]G3!$B$4:$B$38,[1]G3!$S$4:$S$38)</f>
        <v>14</v>
      </c>
    </row>
    <row r="39" spans="1:20" ht="19.5" customHeight="1">
      <c r="A39" s="8">
        <f t="shared" si="1"/>
        <v>32</v>
      </c>
      <c r="B39" s="8">
        <v>3</v>
      </c>
      <c r="C39" s="26">
        <v>34019104</v>
      </c>
      <c r="D39" s="10" t="s">
        <v>163</v>
      </c>
      <c r="E39" s="10" t="s">
        <v>189</v>
      </c>
      <c r="F39" s="1" t="str">
        <f>IF(_xlfn.XLOOKUP(C39,[1]G3!$B$4:$B$38,[1]G3!$E$4:$E$38)=5,"P","A")</f>
        <v>P</v>
      </c>
      <c r="G39" s="1" t="str">
        <f>IF(_xlfn.XLOOKUP(C39,[1]G3!$B$4:$B$38,[1]G3!$F$4:$F$38)=5,"P","A")</f>
        <v>P</v>
      </c>
      <c r="H39" s="1" t="str">
        <f>IF(_xlfn.XLOOKUP(C39,[1]G3!$B$4:$B$38,[1]G3!$G$4:$G$38)=5,"P","A")</f>
        <v>P</v>
      </c>
      <c r="I39" s="1" t="str">
        <f>IF(_xlfn.XLOOKUP(C39,[1]G3!$B$4:$B$38,[1]G3!$H$4:$H$38)=5,"P","A")</f>
        <v>P</v>
      </c>
      <c r="J39" s="1" t="str">
        <f>IF(_xlfn.XLOOKUP(C39,[1]G3!$B$4:$B$38,[1]G3!$I$4:$I$38)=5,"P","A")</f>
        <v>P</v>
      </c>
      <c r="K39" s="1" t="str">
        <f>IF(_xlfn.XLOOKUP(C39,[1]G3!$B$4:$B$38,[1]G3!$J$4:$J$38)=5,"P","A")</f>
        <v>P</v>
      </c>
      <c r="L39" s="1" t="str">
        <f>IF(_xlfn.XLOOKUP(C39,[1]G3!$B$4:$B$38,[1]G3!$K$4:$K$38)=5,"P","A")</f>
        <v>P</v>
      </c>
      <c r="M39" s="1" t="str">
        <f>IF(_xlfn.XLOOKUP(C39,[1]G3!$B$4:$B$38,[1]G3!$L$4:$L$38)=5,"P","A")</f>
        <v>P</v>
      </c>
      <c r="N39" s="1" t="str">
        <f>IF(_xlfn.XLOOKUP(C39,[1]G3!$B$4:$B$38,[1]G3!$M$4:$M$38)=5,"P","A")</f>
        <v>P</v>
      </c>
      <c r="O39" s="1" t="str">
        <f>IF(_xlfn.XLOOKUP(C39,[1]G3!$B$4:$B$38,[1]G3!$N$4:$N$38)=5,"P","A")</f>
        <v>P</v>
      </c>
      <c r="P39" s="1" t="str">
        <f>IF(_xlfn.XLOOKUP(C39,[1]G3!$B$4:$B$38,[1]G3!$O$4:$O$38)=5,"P","A")</f>
        <v>P</v>
      </c>
      <c r="Q39" s="1" t="str">
        <f>IF(_xlfn.XLOOKUP(C39,[1]G3!$B$4:$B$38,[1]G3!$P$4:$P$38)=5,"P","A")</f>
        <v>P</v>
      </c>
      <c r="R39" s="1">
        <f t="shared" si="0"/>
        <v>5</v>
      </c>
      <c r="S39" s="1">
        <f>_xlfn.XLOOKUP(C39,[1]G3!$B$4:$B$38,[1]G3!$R$4:$R$38)</f>
        <v>9.75</v>
      </c>
      <c r="T39" s="1">
        <f>_xlfn.XLOOKUP(C39,[1]G3!$B$4:$B$38,[1]G3!$S$4:$S$38)</f>
        <v>14.75</v>
      </c>
    </row>
    <row r="40" spans="1:20" ht="19.5" customHeight="1">
      <c r="A40" s="8">
        <f t="shared" si="1"/>
        <v>33</v>
      </c>
      <c r="B40" s="8">
        <v>3</v>
      </c>
      <c r="C40" s="26">
        <v>34059113</v>
      </c>
      <c r="D40" s="10" t="s">
        <v>162</v>
      </c>
      <c r="E40" s="10" t="s">
        <v>20</v>
      </c>
      <c r="F40" s="1" t="str">
        <f>IF(_xlfn.XLOOKUP(C40,[1]G3!$B$4:$B$38,[1]G3!$E$4:$E$38)=5,"P","A")</f>
        <v>P</v>
      </c>
      <c r="G40" s="1" t="str">
        <f>IF(_xlfn.XLOOKUP(C40,[1]G3!$B$4:$B$38,[1]G3!$F$4:$F$38)=5,"P","A")</f>
        <v>P</v>
      </c>
      <c r="H40" s="1" t="str">
        <f>IF(_xlfn.XLOOKUP(C40,[1]G3!$B$4:$B$38,[1]G3!$G$4:$G$38)=5,"P","A")</f>
        <v>P</v>
      </c>
      <c r="I40" s="1" t="str">
        <f>IF(_xlfn.XLOOKUP(C40,[1]G3!$B$4:$B$38,[1]G3!$H$4:$H$38)=5,"P","A")</f>
        <v>P</v>
      </c>
      <c r="J40" s="1" t="str">
        <f>IF(_xlfn.XLOOKUP(C40,[1]G3!$B$4:$B$38,[1]G3!$I$4:$I$38)=5,"P","A")</f>
        <v>P</v>
      </c>
      <c r="K40" s="1" t="str">
        <f>IF(_xlfn.XLOOKUP(C40,[1]G3!$B$4:$B$38,[1]G3!$J$4:$J$38)=5,"P","A")</f>
        <v>P</v>
      </c>
      <c r="L40" s="1" t="str">
        <f>IF(_xlfn.XLOOKUP(C40,[1]G3!$B$4:$B$38,[1]G3!$K$4:$K$38)=5,"P","A")</f>
        <v>P</v>
      </c>
      <c r="M40" s="1" t="str">
        <f>IF(_xlfn.XLOOKUP(C40,[1]G3!$B$4:$B$38,[1]G3!$L$4:$L$38)=5,"P","A")</f>
        <v>P</v>
      </c>
      <c r="N40" s="1" t="str">
        <f>IF(_xlfn.XLOOKUP(C40,[1]G3!$B$4:$B$38,[1]G3!$M$4:$M$38)=5,"P","A")</f>
        <v>A</v>
      </c>
      <c r="O40" s="1" t="str">
        <f>IF(_xlfn.XLOOKUP(C40,[1]G3!$B$4:$B$38,[1]G3!$N$4:$N$38)=5,"P","A")</f>
        <v>A</v>
      </c>
      <c r="P40" s="1" t="str">
        <f>IF(_xlfn.XLOOKUP(C40,[1]G3!$B$4:$B$38,[1]G3!$O$4:$O$38)=5,"P","A")</f>
        <v>P</v>
      </c>
      <c r="Q40" s="1" t="str">
        <f>IF(_xlfn.XLOOKUP(C40,[1]G3!$B$4:$B$38,[1]G3!$P$4:$P$38)=5,"P","A")</f>
        <v>A</v>
      </c>
      <c r="R40" s="1">
        <f t="shared" si="0"/>
        <v>3.75</v>
      </c>
      <c r="S40" s="1">
        <f>_xlfn.XLOOKUP(C40,[1]G3!$B$4:$B$38,[1]G3!$R$4:$R$38)</f>
        <v>0</v>
      </c>
      <c r="T40" s="1">
        <f>_xlfn.XLOOKUP(C40,[1]G3!$B$4:$B$38,[1]G3!$S$4:$S$38)</f>
        <v>3.75</v>
      </c>
    </row>
    <row r="41" spans="1:20" ht="19.5" customHeight="1">
      <c r="A41" s="8">
        <f t="shared" si="1"/>
        <v>34</v>
      </c>
      <c r="B41" s="8">
        <v>3</v>
      </c>
      <c r="C41" s="26">
        <v>34030109</v>
      </c>
      <c r="D41" s="10" t="s">
        <v>161</v>
      </c>
      <c r="E41" s="10" t="s">
        <v>188</v>
      </c>
      <c r="F41" s="1" t="str">
        <f>IF(_xlfn.XLOOKUP(C41,[1]G3!$B$4:$B$38,[1]G3!$E$4:$E$38)=5,"P","A")</f>
        <v>P</v>
      </c>
      <c r="G41" s="1" t="str">
        <f>IF(_xlfn.XLOOKUP(C41,[1]G3!$B$4:$B$38,[1]G3!$F$4:$F$38)=5,"P","A")</f>
        <v>P</v>
      </c>
      <c r="H41" s="1" t="str">
        <f>IF(_xlfn.XLOOKUP(C41,[1]G3!$B$4:$B$38,[1]G3!$G$4:$G$38)=5,"P","A")</f>
        <v>P</v>
      </c>
      <c r="I41" s="1" t="str">
        <f>IF(_xlfn.XLOOKUP(C41,[1]G3!$B$4:$B$38,[1]G3!$H$4:$H$38)=5,"P","A")</f>
        <v>P</v>
      </c>
      <c r="J41" s="1" t="str">
        <f>IF(_xlfn.XLOOKUP(C41,[1]G3!$B$4:$B$38,[1]G3!$I$4:$I$38)=5,"P","A")</f>
        <v>P</v>
      </c>
      <c r="K41" s="1" t="str">
        <f>IF(_xlfn.XLOOKUP(C41,[1]G3!$B$4:$B$38,[1]G3!$J$4:$J$38)=5,"P","A")</f>
        <v>P</v>
      </c>
      <c r="L41" s="1" t="str">
        <f>IF(_xlfn.XLOOKUP(C41,[1]G3!$B$4:$B$38,[1]G3!$K$4:$K$38)=5,"P","A")</f>
        <v>A</v>
      </c>
      <c r="M41" s="1" t="str">
        <f>IF(_xlfn.XLOOKUP(C41,[1]G3!$B$4:$B$38,[1]G3!$L$4:$L$38)=5,"P","A")</f>
        <v>P</v>
      </c>
      <c r="N41" s="1" t="str">
        <f>IF(_xlfn.XLOOKUP(C41,[1]G3!$B$4:$B$38,[1]G3!$M$4:$M$38)=5,"P","A")</f>
        <v>A</v>
      </c>
      <c r="O41" s="1" t="str">
        <f>IF(_xlfn.XLOOKUP(C41,[1]G3!$B$4:$B$38,[1]G3!$N$4:$N$38)=5,"P","A")</f>
        <v>P</v>
      </c>
      <c r="P41" s="1" t="str">
        <f>IF(_xlfn.XLOOKUP(C41,[1]G3!$B$4:$B$38,[1]G3!$O$4:$O$38)=5,"P","A")</f>
        <v>A</v>
      </c>
      <c r="Q41" s="1" t="str">
        <f>IF(_xlfn.XLOOKUP(C41,[1]G3!$B$4:$B$38,[1]G3!$P$4:$P$38)=5,"P","A")</f>
        <v>P</v>
      </c>
      <c r="R41" s="1">
        <f t="shared" si="0"/>
        <v>3.75</v>
      </c>
      <c r="S41" s="1">
        <f>_xlfn.XLOOKUP(C41,[1]G3!$B$4:$B$38,[1]G3!$R$4:$R$38)</f>
        <v>5.75</v>
      </c>
      <c r="T41" s="1">
        <f>_xlfn.XLOOKUP(C41,[1]G3!$B$4:$B$38,[1]G3!$S$4:$S$38)</f>
        <v>9.5</v>
      </c>
    </row>
    <row r="42" spans="1:20" ht="19.5" customHeight="1">
      <c r="A42" s="8">
        <f t="shared" si="1"/>
        <v>35</v>
      </c>
      <c r="B42" s="8">
        <v>3</v>
      </c>
      <c r="C42" s="26">
        <v>34067602</v>
      </c>
      <c r="D42" s="10" t="s">
        <v>160</v>
      </c>
      <c r="E42" s="10" t="s">
        <v>8</v>
      </c>
      <c r="F42" s="1" t="str">
        <f>IF(_xlfn.XLOOKUP(C42,[1]G3!$B$4:$B$38,[1]G3!$E$4:$E$38)=5,"P","A")</f>
        <v>P</v>
      </c>
      <c r="G42" s="1" t="str">
        <f>IF(_xlfn.XLOOKUP(C42,[1]G3!$B$4:$B$38,[1]G3!$F$4:$F$38)=5,"P","A")</f>
        <v>P</v>
      </c>
      <c r="H42" s="1" t="str">
        <f>IF(_xlfn.XLOOKUP(C42,[1]G3!$B$4:$B$38,[1]G3!$G$4:$G$38)=5,"P","A")</f>
        <v>P</v>
      </c>
      <c r="I42" s="1" t="str">
        <f>IF(_xlfn.XLOOKUP(C42,[1]G3!$B$4:$B$38,[1]G3!$H$4:$H$38)=5,"P","A")</f>
        <v>P</v>
      </c>
      <c r="J42" s="1" t="str">
        <f>IF(_xlfn.XLOOKUP(C42,[1]G3!$B$4:$B$38,[1]G3!$I$4:$I$38)=5,"P","A")</f>
        <v>P</v>
      </c>
      <c r="K42" s="1" t="str">
        <f>IF(_xlfn.XLOOKUP(C42,[1]G3!$B$4:$B$38,[1]G3!$J$4:$J$38)=5,"P","A")</f>
        <v>P</v>
      </c>
      <c r="L42" s="1" t="str">
        <f>IF(_xlfn.XLOOKUP(C42,[1]G3!$B$4:$B$38,[1]G3!$K$4:$K$38)=5,"P","A")</f>
        <v>P</v>
      </c>
      <c r="M42" s="1" t="str">
        <f>IF(_xlfn.XLOOKUP(C42,[1]G3!$B$4:$B$38,[1]G3!$L$4:$L$38)=5,"P","A")</f>
        <v>P</v>
      </c>
      <c r="N42" s="1" t="str">
        <f>IF(_xlfn.XLOOKUP(C42,[1]G3!$B$4:$B$38,[1]G3!$M$4:$M$38)=5,"P","A")</f>
        <v>P</v>
      </c>
      <c r="O42" s="1" t="str">
        <f>IF(_xlfn.XLOOKUP(C42,[1]G3!$B$4:$B$38,[1]G3!$N$4:$N$38)=5,"P","A")</f>
        <v>P</v>
      </c>
      <c r="P42" s="1" t="str">
        <f>IF(_xlfn.XLOOKUP(C42,[1]G3!$B$4:$B$38,[1]G3!$O$4:$O$38)=5,"P","A")</f>
        <v>P</v>
      </c>
      <c r="Q42" s="1" t="str">
        <f>IF(_xlfn.XLOOKUP(C42,[1]G3!$B$4:$B$38,[1]G3!$P$4:$P$38)=5,"P","A")</f>
        <v>P</v>
      </c>
      <c r="R42" s="1">
        <f t="shared" si="0"/>
        <v>5</v>
      </c>
      <c r="S42" s="1">
        <f>_xlfn.XLOOKUP(C42,[1]G3!$B$4:$B$38,[1]G3!$R$4:$R$38)</f>
        <v>9.75</v>
      </c>
      <c r="T42" s="1">
        <f>_xlfn.XLOOKUP(C42,[1]G3!$B$4:$B$38,[1]G3!$S$4:$S$38)</f>
        <v>14.75</v>
      </c>
    </row>
  </sheetData>
  <autoFilter ref="A6:T7" xr:uid="{00000000-0009-0000-0000-000002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sortState xmlns:xlrd2="http://schemas.microsoft.com/office/spreadsheetml/2017/richdata2" ref="A9:T42">
      <sortCondition ref="D6:D7"/>
    </sortState>
  </autoFilter>
  <mergeCells count="21">
    <mergeCell ref="B6:B7"/>
    <mergeCell ref="C6:C7"/>
    <mergeCell ref="D6:D7"/>
    <mergeCell ref="E6:E7"/>
    <mergeCell ref="R6:R7"/>
    <mergeCell ref="S6:S7"/>
    <mergeCell ref="A1:T1"/>
    <mergeCell ref="A2:I2"/>
    <mergeCell ref="R2:T2"/>
    <mergeCell ref="A3:D3"/>
    <mergeCell ref="E3:Q3"/>
    <mergeCell ref="S3:T3"/>
    <mergeCell ref="T6:T7"/>
    <mergeCell ref="F6:Q6"/>
    <mergeCell ref="A4:D4"/>
    <mergeCell ref="E4:Q4"/>
    <mergeCell ref="S4:T4"/>
    <mergeCell ref="A5:D5"/>
    <mergeCell ref="E5:Q5"/>
    <mergeCell ref="R5:T5"/>
    <mergeCell ref="A6:A7"/>
  </mergeCells>
  <pageMargins left="1" right="2.2000000000000002" top="1" bottom="1" header="0.5" footer="0.5"/>
  <pageSetup paperSize="9" scale="4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الفوج1</vt:lpstr>
      <vt:lpstr>الفوج2</vt:lpstr>
      <vt:lpstr>الفوج3</vt:lpstr>
      <vt:lpstr>الفوج1!Print_Area</vt:lpstr>
      <vt:lpstr>الفوج2!Print_Area</vt:lpstr>
      <vt:lpstr>الفوج3!Print_Area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Abdelheq silem</cp:lastModifiedBy>
  <cp:lastPrinted>2024-09-22T13:20:28Z</cp:lastPrinted>
  <dcterms:created xsi:type="dcterms:W3CDTF">2018-10-29T18:23:06Z</dcterms:created>
  <dcterms:modified xsi:type="dcterms:W3CDTF">2025-05-19T22:30:22Z</dcterms:modified>
</cp:coreProperties>
</file>