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 activeTab="1"/>
  </bookViews>
  <sheets>
    <sheet name="الفوج1" sheetId="4" r:id="rId1"/>
    <sheet name="الفوج2" sheetId="5" r:id="rId2"/>
  </sheets>
  <definedNames>
    <definedName name="_xlnm.Print_Area" localSheetId="0">الفوج1!$A$1:$R$40</definedName>
    <definedName name="_xlnm.Print_Area" localSheetId="1">الفوج2!$A$1:$R$38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<sst xmlns="http://schemas.openxmlformats.org/spreadsheetml/2006/main" count="793" uniqueCount="224">
  <si>
    <t>جامعة العربي بن مهيدي، أم البواقي</t>
  </si>
  <si>
    <t>كلية العلوم الدقيقة وعلوم الطبيعة والحياة</t>
  </si>
  <si>
    <r>
      <rPr>
        <b/>
        <sz val="16"/>
        <color theme="1"/>
        <rFont val="AngsanaUPC"/>
        <charset val="134"/>
      </rPr>
      <t xml:space="preserve">السنة الجامعية: </t>
    </r>
    <r>
      <rPr>
        <b/>
        <sz val="18"/>
        <color theme="1"/>
        <rFont val="AngsanaUPC"/>
        <charset val="134"/>
      </rPr>
      <t>2024-2025</t>
    </r>
  </si>
  <si>
    <t>قسم الرياضيات والإعلام الآلي</t>
  </si>
  <si>
    <t>المستوى: أولى ماستر إعلام آلي</t>
  </si>
  <si>
    <t xml:space="preserve">الأستاذ (ة):  </t>
  </si>
  <si>
    <t>المادة: BIG DATA &amp;technologies associées</t>
  </si>
  <si>
    <t>التخصص: ذكاء صناعي و علوم البيانات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</si>
  <si>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</si>
  <si>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</si>
  <si>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</si>
  <si>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</si>
  <si>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</si>
  <si>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</si>
  <si>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</si>
  <si>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</si>
  <si>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</si>
  <si>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</si>
  <si>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العمل الفردي (03ن)</t>
  </si>
  <si>
    <t>امتحان مصغر(10ن)</t>
  </si>
  <si>
    <t>علامة التقييم المستمر</t>
  </si>
  <si>
    <t>O2/03/2025</t>
  </si>
  <si>
    <t>34003513</t>
  </si>
  <si>
    <t>BELKHIRI</t>
  </si>
  <si>
    <t>Cheyma</t>
  </si>
  <si>
    <t>p</t>
  </si>
  <si>
    <t>a</t>
  </si>
  <si>
    <t>34003378</t>
  </si>
  <si>
    <t>BERKANI</t>
  </si>
  <si>
    <t>Sirine wissam</t>
  </si>
  <si>
    <t>34000995</t>
  </si>
  <si>
    <t>BOUDAB</t>
  </si>
  <si>
    <t>Boutheina</t>
  </si>
  <si>
    <t>34010237</t>
  </si>
  <si>
    <t>BOUDRAA</t>
  </si>
  <si>
    <t>Brahim</t>
  </si>
  <si>
    <t>a+</t>
  </si>
  <si>
    <t>474160</t>
  </si>
  <si>
    <t>BOUTELDJA</t>
  </si>
  <si>
    <t>Fateh</t>
  </si>
  <si>
    <t>34007582</t>
  </si>
  <si>
    <t>CHAIB AINOU</t>
  </si>
  <si>
    <t>Oumaima</t>
  </si>
  <si>
    <t>34005273</t>
  </si>
  <si>
    <t>CHERRAD</t>
  </si>
  <si>
    <t>KHEDIDJA</t>
  </si>
  <si>
    <t>34014027</t>
  </si>
  <si>
    <t>DAOUDI</t>
  </si>
  <si>
    <t>Hadil</t>
  </si>
  <si>
    <t>467738</t>
  </si>
  <si>
    <t>DJALOUDI</t>
  </si>
  <si>
    <t>Nabil</t>
  </si>
  <si>
    <t>32040862</t>
  </si>
  <si>
    <t>DJELOUAHI</t>
  </si>
  <si>
    <t>Ilyes</t>
  </si>
  <si>
    <t>34006231</t>
  </si>
  <si>
    <t>DJEMMAL</t>
  </si>
  <si>
    <t>Nour elhouda</t>
  </si>
  <si>
    <t>34012651</t>
  </si>
  <si>
    <t>GACI</t>
  </si>
  <si>
    <t>Amir</t>
  </si>
  <si>
    <t>P</t>
  </si>
  <si>
    <t>34001494</t>
  </si>
  <si>
    <t>GHEZAL</t>
  </si>
  <si>
    <t>Houida ayaterrahmane soundes</t>
  </si>
  <si>
    <t>34005108</t>
  </si>
  <si>
    <t>GUERFA</t>
  </si>
  <si>
    <t>Assia</t>
  </si>
  <si>
    <t>34005115</t>
  </si>
  <si>
    <t>Khaoula</t>
  </si>
  <si>
    <t>34013798</t>
  </si>
  <si>
    <t>HALLAK</t>
  </si>
  <si>
    <t>Meriem</t>
  </si>
  <si>
    <t>34008634</t>
  </si>
  <si>
    <t>HAMBLI</t>
  </si>
  <si>
    <t>409028</t>
  </si>
  <si>
    <t>HARATI</t>
  </si>
  <si>
    <t>Hacene</t>
  </si>
  <si>
    <t>A</t>
  </si>
  <si>
    <t>34000962</t>
  </si>
  <si>
    <t>HASSANI</t>
  </si>
  <si>
    <t>Islem</t>
  </si>
  <si>
    <t>34004491</t>
  </si>
  <si>
    <t>KALLAB DEBBIH</t>
  </si>
  <si>
    <t>Aya errahmane</t>
  </si>
  <si>
    <t>34000891</t>
  </si>
  <si>
    <t>KHELIFI</t>
  </si>
  <si>
    <t>Amdjed mohammed said</t>
  </si>
  <si>
    <t>34004475</t>
  </si>
  <si>
    <t>LEKBIR</t>
  </si>
  <si>
    <t>Amedjed abdelhafid</t>
  </si>
  <si>
    <t>34004308</t>
  </si>
  <si>
    <t>LEKKOU</t>
  </si>
  <si>
    <t>34004561</t>
  </si>
  <si>
    <t>LOTMANI</t>
  </si>
  <si>
    <t>MOHAND AMOKRANE</t>
  </si>
  <si>
    <t>34007719</t>
  </si>
  <si>
    <t>MAASSEM</t>
  </si>
  <si>
    <t>34003167</t>
  </si>
  <si>
    <t>MESSABHIA</t>
  </si>
  <si>
    <t>Malak</t>
  </si>
  <si>
    <t>34005606</t>
  </si>
  <si>
    <t>RAHEM</t>
  </si>
  <si>
    <t>Mohammed lamine</t>
  </si>
  <si>
    <t>400782</t>
  </si>
  <si>
    <t>SAHNOUN</t>
  </si>
  <si>
    <t>Leyla</t>
  </si>
  <si>
    <t>34002576</t>
  </si>
  <si>
    <t>SAHRAOUI</t>
  </si>
  <si>
    <t>Oussama</t>
  </si>
  <si>
    <t>34000975</t>
  </si>
  <si>
    <t>SAHTAL</t>
  </si>
  <si>
    <t>Amal</t>
  </si>
  <si>
    <t>34008320</t>
  </si>
  <si>
    <t>SAIB</t>
  </si>
  <si>
    <t>Houda</t>
  </si>
  <si>
    <t>34002883</t>
  </si>
  <si>
    <t>SAOULI</t>
  </si>
  <si>
    <t>Soundous ikram</t>
  </si>
  <si>
    <t>34006746</t>
  </si>
  <si>
    <t>SOULI</t>
  </si>
  <si>
    <t>Fatima</t>
  </si>
  <si>
    <t>34001573</t>
  </si>
  <si>
    <t>YOUCEF KHOUDJA</t>
  </si>
  <si>
    <t>Haithem</t>
  </si>
  <si>
    <t>المستوى: سنة ثالثة ليسانس إعلام آلي</t>
  </si>
  <si>
    <t xml:space="preserve">المادة: </t>
  </si>
  <si>
    <t>التخصص: النظم المعلوماتية  SI</t>
  </si>
  <si>
    <t>TP09/03/2025</t>
  </si>
  <si>
    <t>445185</t>
  </si>
  <si>
    <t>AGGOUN</t>
  </si>
  <si>
    <t>Borhan eddine</t>
  </si>
  <si>
    <t>34013596</t>
  </si>
  <si>
    <t>ARAB</t>
  </si>
  <si>
    <t>Faten manar</t>
  </si>
  <si>
    <t>34004665</t>
  </si>
  <si>
    <t>BADACHE</t>
  </si>
  <si>
    <t>Soumia</t>
  </si>
  <si>
    <t>34002971</t>
  </si>
  <si>
    <t>BAHLOUL</t>
  </si>
  <si>
    <t>Abdeldjalil</t>
  </si>
  <si>
    <t>34006667</t>
  </si>
  <si>
    <t>Aya</t>
  </si>
  <si>
    <t>402953</t>
  </si>
  <si>
    <t>BOUAZIZ</t>
  </si>
  <si>
    <t>Nadhar</t>
  </si>
  <si>
    <t>34003296</t>
  </si>
  <si>
    <t>BOUDJEDIR</t>
  </si>
  <si>
    <t>Wissam</t>
  </si>
  <si>
    <t>250941</t>
  </si>
  <si>
    <t>BOUKHERS</t>
  </si>
  <si>
    <t>Omar</t>
  </si>
  <si>
    <t>34001258</t>
  </si>
  <si>
    <t>BOUMARAF</t>
  </si>
  <si>
    <t>Imad</t>
  </si>
  <si>
    <t>34001418</t>
  </si>
  <si>
    <t>Mahdi</t>
  </si>
  <si>
    <t>34002304</t>
  </si>
  <si>
    <t>BOURENANE</t>
  </si>
  <si>
    <t>Amel</t>
  </si>
  <si>
    <t>34006552</t>
  </si>
  <si>
    <t>BOUSSAFEUR</t>
  </si>
  <si>
    <t>FATEH</t>
  </si>
  <si>
    <t>34001276</t>
  </si>
  <si>
    <t>CHIBANI</t>
  </si>
  <si>
    <t>Manel</t>
  </si>
  <si>
    <t>34000885</t>
  </si>
  <si>
    <t>DAHDOUH</t>
  </si>
  <si>
    <t xml:space="preserve">Akrem abderraouf </t>
  </si>
  <si>
    <t>34001179</t>
  </si>
  <si>
    <t>Chaima</t>
  </si>
  <si>
    <t>34000825</t>
  </si>
  <si>
    <t>DJELAL</t>
  </si>
  <si>
    <t>AKRAM</t>
  </si>
  <si>
    <t>34002775</t>
  </si>
  <si>
    <t>DJOUED</t>
  </si>
  <si>
    <t>Khadidja</t>
  </si>
  <si>
    <t>34000954</t>
  </si>
  <si>
    <t>GHOUGAL</t>
  </si>
  <si>
    <t>Ibtihal nada rayhene</t>
  </si>
  <si>
    <t>34002632</t>
  </si>
  <si>
    <t>HADJAB</t>
  </si>
  <si>
    <t>Rawane</t>
  </si>
  <si>
    <t>34004747</t>
  </si>
  <si>
    <t>HAFI RASSOU</t>
  </si>
  <si>
    <t>Ouala sir el houda</t>
  </si>
  <si>
    <t>34012938</t>
  </si>
  <si>
    <t>HALIMI</t>
  </si>
  <si>
    <t>Belkis</t>
  </si>
  <si>
    <t>34003018</t>
  </si>
  <si>
    <t>HAMAMDIA</t>
  </si>
  <si>
    <t>Ala eddine</t>
  </si>
  <si>
    <t>34009300</t>
  </si>
  <si>
    <t>HAMANA</t>
  </si>
  <si>
    <t>34004371</t>
  </si>
  <si>
    <t>Amira</t>
  </si>
  <si>
    <t>34000933</t>
  </si>
  <si>
    <t>LOUAFI</t>
  </si>
  <si>
    <t>34003928</t>
  </si>
  <si>
    <t>LOUZE</t>
  </si>
  <si>
    <t>34006529</t>
  </si>
  <si>
    <t>MAHDI</t>
  </si>
  <si>
    <t xml:space="preserve">Rima </t>
  </si>
  <si>
    <t>34001289</t>
  </si>
  <si>
    <t>MAZIZ</t>
  </si>
  <si>
    <t>Louai takai eddine</t>
  </si>
  <si>
    <t>434402</t>
  </si>
  <si>
    <t>MEDJEKAL</t>
  </si>
  <si>
    <t>Mohamed</t>
  </si>
  <si>
    <t>34003279</t>
  </si>
  <si>
    <t>MEROUANI</t>
  </si>
  <si>
    <t>Haythem</t>
  </si>
  <si>
    <t>34013965</t>
  </si>
  <si>
    <t>OUTTAR</t>
  </si>
  <si>
    <t>Nor-el-houda</t>
  </si>
  <si>
    <t>34016325</t>
  </si>
  <si>
    <t>RAHAB</t>
  </si>
  <si>
    <t>Zakarya</t>
  </si>
  <si>
    <t>34012167</t>
  </si>
  <si>
    <t>REZAZGUI</t>
  </si>
  <si>
    <t>Nahla</t>
  </si>
  <si>
    <t>34012245</t>
  </si>
  <si>
    <t>TOUALBIA</t>
  </si>
  <si>
    <t>HAYTHEM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</si>
</sst>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[$-1010000]d/m/yyyy;@"/>
  </numFmts>
  <fonts count="31">
    <font>
      <sz val="11"/>
      <color theme="1"/>
      <name val="Calibri"/>
      <charset val="134"/>
      <scheme val="minor"/>
    </font>
    <font>
      <b/>
      <sz val="16"/>
      <color theme="1"/>
      <name val="AngsanaUPC"/>
      <charset val="134"/>
    </font>
    <font>
      <b/>
      <sz val="16"/>
      <color theme="1"/>
      <name val="Calibri Light"/>
      <charset val="134"/>
      <scheme val="major"/>
    </font>
    <font>
      <b/>
      <sz val="24"/>
      <color theme="1"/>
      <name val="Simplified Arabic"/>
      <charset val="134"/>
    </font>
    <font>
      <b/>
      <sz val="14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24"/>
      <color theme="1"/>
      <name val="Andalus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1"/>
      <name val="AngsanaUP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vertical="center" textRotation="90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 readingOrder="2"/>
    </xf>
    <xf numFmtId="0" fontId="8" fillId="3" borderId="3" xfId="0" applyFont="1" applyFill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/>
    </xf>
    <xf numFmtId="0" fontId="0" fillId="0" borderId="2" xfId="0" applyNumberFormat="1" applyBorder="1"/>
    <xf numFmtId="0" fontId="5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3"/>
    <pageSetUpPr fitToPage="1"/>
  </sheetPr>
  <dimension ref="A1:V41"/>
  <sheetViews>
    <sheetView zoomScale="115" zoomScaleNormal="115" topLeftCell="A7" workbookViewId="0">
      <selection activeCell="Q13" sqref="Q13"/>
    </sheetView>
  </sheetViews>
  <sheetFormatPr defaultColWidth="9.10909090909091" defaultRowHeight="14.5"/>
  <cols>
    <col min="1" max="1" width="3.44545454545455" customWidth="1"/>
    <col min="2" max="2" width="3.89090909090909" customWidth="1"/>
    <col min="3" max="3" width="9.10909090909091" customWidth="1"/>
    <col min="4" max="4" width="16.8909090909091" customWidth="1"/>
    <col min="5" max="5" width="21.6636363636364" customWidth="1"/>
    <col min="6" max="13" width="4.33636363636364" customWidth="1"/>
    <col min="14" max="18" width="7.66363636363636" customWidth="1"/>
  </cols>
  <sheetData>
    <row r="1" ht="2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6"/>
      <c r="T1" s="26"/>
      <c r="U1" s="26"/>
      <c r="V1" s="26"/>
    </row>
    <row r="2" ht="23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2</v>
      </c>
      <c r="O2" s="2"/>
      <c r="P2" s="2"/>
      <c r="Q2" s="2"/>
      <c r="R2" s="2"/>
      <c r="S2" s="12"/>
      <c r="T2" s="12"/>
      <c r="U2" s="12"/>
      <c r="V2" s="12"/>
    </row>
    <row r="3" ht="20" spans="1:22">
      <c r="A3" s="2" t="s">
        <v>3</v>
      </c>
      <c r="B3" s="2"/>
      <c r="C3" s="2"/>
      <c r="D3" s="2"/>
      <c r="E3" s="1" t="s">
        <v>4</v>
      </c>
      <c r="F3" s="1"/>
      <c r="G3" s="1"/>
      <c r="H3" s="1"/>
      <c r="I3" s="1"/>
      <c r="J3" s="1"/>
      <c r="K3" s="1"/>
      <c r="L3" s="1"/>
      <c r="M3" s="1"/>
      <c r="N3" s="12" t="s">
        <v>5</v>
      </c>
      <c r="O3" s="12"/>
      <c r="P3" s="1"/>
      <c r="Q3" s="1"/>
      <c r="R3" s="1"/>
      <c r="S3" s="12"/>
      <c r="T3" s="12"/>
      <c r="U3" s="12"/>
      <c r="V3" s="12"/>
    </row>
    <row r="4" ht="21" spans="1:22">
      <c r="A4" s="2" t="s">
        <v>6</v>
      </c>
      <c r="B4" s="2"/>
      <c r="C4" s="2"/>
      <c r="D4" s="2"/>
      <c r="E4" s="3" t="s">
        <v>7</v>
      </c>
      <c r="F4" s="3"/>
      <c r="G4" s="3"/>
      <c r="H4" s="3"/>
      <c r="I4" s="3"/>
      <c r="J4" s="3"/>
      <c r="K4" s="3"/>
      <c r="L4" s="3"/>
      <c r="M4" s="3"/>
      <c r="N4" s="12" t="s">
        <v>8</v>
      </c>
      <c r="O4" s="12"/>
      <c r="P4" s="19"/>
      <c r="Q4" s="19"/>
      <c r="R4" s="19"/>
      <c r="S4" s="12"/>
      <c r="T4" s="12"/>
      <c r="U4" s="12"/>
      <c r="V4" s="12"/>
    </row>
    <row r="5" ht="45" spans="1:22">
      <c r="A5" s="4"/>
      <c r="B5" s="4"/>
      <c r="C5" s="4"/>
      <c r="D5" s="4"/>
      <c r="E5" s="4" t="s">
        <v>9</v>
      </c>
      <c r="F5" s="4"/>
      <c r="G5" s="4"/>
      <c r="H5" s="4"/>
      <c r="I5" s="4"/>
      <c r="J5" s="4"/>
      <c r="K5" s="4"/>
      <c r="L5" s="4"/>
      <c r="M5" s="4"/>
      <c r="N5" s="15" t="s">
        <v>10</v>
      </c>
      <c r="O5" s="16"/>
      <c r="P5" s="16"/>
      <c r="Q5" s="16"/>
      <c r="R5" s="20"/>
      <c r="S5" s="27"/>
      <c r="T5" s="27"/>
      <c r="U5" s="27"/>
      <c r="V5" s="27"/>
    </row>
    <row r="6" ht="15.75" customHeight="1" spans="1:22">
      <c r="A6" s="5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7"/>
      <c r="G6" s="7"/>
      <c r="H6" s="7"/>
      <c r="I6" s="7"/>
      <c r="J6" s="7"/>
      <c r="K6" s="7"/>
      <c r="L6" s="7"/>
      <c r="M6" s="7"/>
      <c r="N6" s="18" t="s">
        <v>16</v>
      </c>
      <c r="O6" s="18" t="s">
        <v>17</v>
      </c>
      <c r="P6" s="18" t="s">
        <v>18</v>
      </c>
      <c r="Q6" s="21" t="s">
        <v>19</v>
      </c>
      <c r="R6" s="22" t="s">
        <v>20</v>
      </c>
      <c r="S6" s="28"/>
      <c r="T6" s="28"/>
      <c r="U6" s="28"/>
      <c r="V6" s="28"/>
    </row>
    <row r="7" ht="90" customHeight="1" spans="1:22">
      <c r="A7" s="5"/>
      <c r="B7" s="5"/>
      <c r="C7" s="6"/>
      <c r="D7" s="6"/>
      <c r="E7" s="6"/>
      <c r="F7" s="8">
        <v>45690</v>
      </c>
      <c r="G7" s="8">
        <v>45711</v>
      </c>
      <c r="H7" s="8" t="s">
        <v>21</v>
      </c>
      <c r="I7" s="8">
        <v>45725</v>
      </c>
      <c r="J7" s="8">
        <v>45753</v>
      </c>
      <c r="K7" s="8">
        <v>45760</v>
      </c>
      <c r="L7" s="8">
        <v>45767</v>
      </c>
      <c r="M7" s="8">
        <v>45774</v>
      </c>
      <c r="N7" s="18"/>
      <c r="O7" s="18"/>
      <c r="P7" s="18"/>
      <c r="Q7" s="21"/>
      <c r="R7" s="22"/>
      <c r="S7" s="28"/>
      <c r="T7" s="28"/>
      <c r="U7" s="28"/>
      <c r="V7" s="28"/>
    </row>
    <row r="8" ht="21.75" customHeight="1" spans="1:18">
      <c r="A8" s="24">
        <v>1</v>
      </c>
      <c r="B8" s="24">
        <v>1</v>
      </c>
      <c r="C8" s="25" t="s">
        <v>22</v>
      </c>
      <c r="D8" s="25" t="s">
        <v>23</v>
      </c>
      <c r="E8" s="25" t="s">
        <v>24</v>
      </c>
      <c r="F8" s="11" t="s">
        <v>25</v>
      </c>
      <c r="G8" s="11" t="s">
        <v>25</v>
      </c>
      <c r="H8" s="11" t="s">
        <v>25</v>
      </c>
      <c r="I8" s="11" t="s">
        <v>25</v>
      </c>
      <c r="J8" s="11" t="s">
        <v>25</v>
      </c>
      <c r="K8" s="11" t="s">
        <v>26</v>
      </c>
      <c r="L8" s="11" t="s">
        <v>25</v>
      </c>
      <c r="M8" s="11" t="s">
        <v>25</v>
      </c>
      <c r="N8" s="11">
        <f>(COUNTIF(F8:M8,"P")/COUNTA(F8:M8)*5)+((COUNTIF(F8:M8,"A+")*5)/(2*COUNTA((F8:M8))))</f>
        <v>4.375</v>
      </c>
      <c r="O8" s="11">
        <v>1.5</v>
      </c>
      <c r="P8" s="11">
        <v>2.75</v>
      </c>
      <c r="Q8" s="11">
        <v>7.5</v>
      </c>
      <c r="R8" s="23">
        <f>SUM(N8:Q8)</f>
        <v>16.125</v>
      </c>
    </row>
    <row r="9" ht="21.75" customHeight="1" spans="1:18">
      <c r="A9" s="24">
        <f>A8+1</f>
        <v>2</v>
      </c>
      <c r="B9" s="24">
        <v>1</v>
      </c>
      <c r="C9" s="25" t="s">
        <v>27</v>
      </c>
      <c r="D9" s="25" t="s">
        <v>28</v>
      </c>
      <c r="E9" s="25" t="s">
        <v>29</v>
      </c>
      <c r="F9" s="11" t="s">
        <v>25</v>
      </c>
      <c r="G9" s="11" t="s">
        <v>25</v>
      </c>
      <c r="H9" s="11" t="s">
        <v>25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>
        <f t="shared" ref="N9:N41" si="0">(COUNTIF(F9:M9,"P")/COUNTA(F9:M9)*5)+((COUNTIF(F9:M9,"A+")*5)/(2*COUNTA((F9:M9))))</f>
        <v>5</v>
      </c>
      <c r="O9" s="11">
        <v>1.75</v>
      </c>
      <c r="P9" s="11">
        <v>2.75</v>
      </c>
      <c r="Q9" s="11">
        <v>9</v>
      </c>
      <c r="R9" s="23">
        <f t="shared" ref="R9:R14" si="1">SUM(N9:Q9)</f>
        <v>18.5</v>
      </c>
    </row>
    <row r="10" ht="21.75" customHeight="1" spans="1:18">
      <c r="A10" s="24">
        <f t="shared" ref="A10:A41" si="2">A9+1</f>
        <v>3</v>
      </c>
      <c r="B10" s="24">
        <v>1</v>
      </c>
      <c r="C10" s="25" t="s">
        <v>30</v>
      </c>
      <c r="D10" s="25" t="s">
        <v>31</v>
      </c>
      <c r="E10" s="25" t="s">
        <v>32</v>
      </c>
      <c r="F10" s="11" t="s">
        <v>25</v>
      </c>
      <c r="G10" s="11" t="s">
        <v>25</v>
      </c>
      <c r="H10" s="11" t="s">
        <v>25</v>
      </c>
      <c r="I10" s="11" t="s">
        <v>25</v>
      </c>
      <c r="J10" s="11" t="s">
        <v>25</v>
      </c>
      <c r="K10" s="11" t="s">
        <v>25</v>
      </c>
      <c r="L10" s="11" t="s">
        <v>25</v>
      </c>
      <c r="M10" s="11" t="s">
        <v>25</v>
      </c>
      <c r="N10" s="11">
        <f t="shared" si="0"/>
        <v>5</v>
      </c>
      <c r="O10" s="11">
        <v>1.25</v>
      </c>
      <c r="P10" s="11">
        <v>1.5</v>
      </c>
      <c r="Q10" s="11">
        <v>4</v>
      </c>
      <c r="R10" s="23">
        <f t="shared" si="1"/>
        <v>11.75</v>
      </c>
    </row>
    <row r="11" ht="21.75" customHeight="1" spans="1:18">
      <c r="A11" s="24">
        <f t="shared" si="2"/>
        <v>4</v>
      </c>
      <c r="B11" s="24">
        <v>1</v>
      </c>
      <c r="C11" s="25" t="s">
        <v>33</v>
      </c>
      <c r="D11" s="25" t="s">
        <v>34</v>
      </c>
      <c r="E11" s="25" t="s">
        <v>35</v>
      </c>
      <c r="F11" s="11" t="s">
        <v>25</v>
      </c>
      <c r="G11" s="11" t="s">
        <v>25</v>
      </c>
      <c r="H11" s="11" t="s">
        <v>36</v>
      </c>
      <c r="I11" s="11" t="s">
        <v>36</v>
      </c>
      <c r="J11" s="11" t="s">
        <v>36</v>
      </c>
      <c r="K11" s="11" t="s">
        <v>25</v>
      </c>
      <c r="L11" s="11" t="s">
        <v>25</v>
      </c>
      <c r="M11" s="11" t="s">
        <v>25</v>
      </c>
      <c r="N11" s="11">
        <f t="shared" si="0"/>
        <v>4.0625</v>
      </c>
      <c r="O11" s="11">
        <v>1.25</v>
      </c>
      <c r="P11" s="11">
        <v>2.75</v>
      </c>
      <c r="Q11" s="11">
        <v>8</v>
      </c>
      <c r="R11" s="23">
        <f t="shared" si="1"/>
        <v>16.0625</v>
      </c>
    </row>
    <row r="12" ht="21.75" customHeight="1" spans="1:18">
      <c r="A12" s="24">
        <f t="shared" si="2"/>
        <v>5</v>
      </c>
      <c r="B12" s="24">
        <v>1</v>
      </c>
      <c r="C12" s="25" t="s">
        <v>37</v>
      </c>
      <c r="D12" s="25" t="s">
        <v>38</v>
      </c>
      <c r="E12" s="25" t="s">
        <v>39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25</v>
      </c>
      <c r="M12" s="11" t="s">
        <v>25</v>
      </c>
      <c r="N12" s="11">
        <f t="shared" si="0"/>
        <v>1.25</v>
      </c>
      <c r="O12" s="11">
        <v>1</v>
      </c>
      <c r="P12" s="11">
        <v>1</v>
      </c>
      <c r="Q12" s="11">
        <v>5</v>
      </c>
      <c r="R12" s="23">
        <f t="shared" si="1"/>
        <v>8.25</v>
      </c>
    </row>
    <row r="13" ht="21.75" customHeight="1" spans="1:18">
      <c r="A13" s="24">
        <f t="shared" si="2"/>
        <v>6</v>
      </c>
      <c r="B13" s="24">
        <v>1</v>
      </c>
      <c r="C13" s="25" t="s">
        <v>40</v>
      </c>
      <c r="D13" s="25" t="s">
        <v>41</v>
      </c>
      <c r="E13" s="25" t="s">
        <v>42</v>
      </c>
      <c r="F13" s="11" t="s">
        <v>25</v>
      </c>
      <c r="G13" s="11" t="s">
        <v>25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>
        <f t="shared" si="0"/>
        <v>5</v>
      </c>
      <c r="O13" s="11">
        <v>1.25</v>
      </c>
      <c r="P13" s="11">
        <v>2</v>
      </c>
      <c r="Q13" s="11">
        <v>6.5</v>
      </c>
      <c r="R13" s="23">
        <f t="shared" si="1"/>
        <v>14.75</v>
      </c>
    </row>
    <row r="14" ht="21.75" customHeight="1" spans="1:18">
      <c r="A14" s="24">
        <f t="shared" si="2"/>
        <v>7</v>
      </c>
      <c r="B14" s="24">
        <v>1</v>
      </c>
      <c r="C14" s="25" t="s">
        <v>43</v>
      </c>
      <c r="D14" s="25" t="s">
        <v>44</v>
      </c>
      <c r="E14" s="25" t="s">
        <v>45</v>
      </c>
      <c r="F14" s="11" t="s">
        <v>25</v>
      </c>
      <c r="G14" s="11" t="s">
        <v>25</v>
      </c>
      <c r="H14" s="11" t="s">
        <v>25</v>
      </c>
      <c r="I14" s="11" t="s">
        <v>36</v>
      </c>
      <c r="J14" s="11" t="s">
        <v>26</v>
      </c>
      <c r="K14" s="11" t="s">
        <v>25</v>
      </c>
      <c r="L14" s="11" t="s">
        <v>25</v>
      </c>
      <c r="M14" s="11" t="s">
        <v>25</v>
      </c>
      <c r="N14" s="11">
        <f t="shared" si="0"/>
        <v>4.0625</v>
      </c>
      <c r="O14" s="11">
        <v>1</v>
      </c>
      <c r="P14" s="11">
        <v>2.75</v>
      </c>
      <c r="Q14" s="11">
        <v>3</v>
      </c>
      <c r="R14" s="23">
        <f t="shared" si="1"/>
        <v>10.8125</v>
      </c>
    </row>
    <row r="15" ht="21.75" customHeight="1" spans="1:18">
      <c r="A15" s="24">
        <f t="shared" si="2"/>
        <v>8</v>
      </c>
      <c r="B15" s="24">
        <v>1</v>
      </c>
      <c r="C15" s="25" t="s">
        <v>46</v>
      </c>
      <c r="D15" s="25" t="s">
        <v>47</v>
      </c>
      <c r="E15" s="25" t="s">
        <v>48</v>
      </c>
      <c r="F15" s="11" t="s">
        <v>25</v>
      </c>
      <c r="G15" s="11" t="s">
        <v>25</v>
      </c>
      <c r="H15" s="11" t="s">
        <v>25</v>
      </c>
      <c r="I15" s="11" t="s">
        <v>25</v>
      </c>
      <c r="J15" s="11" t="s">
        <v>25</v>
      </c>
      <c r="K15" s="11" t="s">
        <v>25</v>
      </c>
      <c r="L15" s="11" t="s">
        <v>25</v>
      </c>
      <c r="M15" s="11" t="s">
        <v>25</v>
      </c>
      <c r="N15" s="11">
        <f t="shared" si="0"/>
        <v>5</v>
      </c>
      <c r="O15" s="11">
        <v>1</v>
      </c>
      <c r="P15" s="11">
        <v>1.75</v>
      </c>
      <c r="Q15" s="11">
        <v>5</v>
      </c>
      <c r="R15" s="23">
        <f t="shared" ref="R15:R41" si="3">SUM(N15:Q15)</f>
        <v>12.75</v>
      </c>
    </row>
    <row r="16" ht="21.75" customHeight="1" spans="1:18">
      <c r="A16" s="24">
        <f t="shared" si="2"/>
        <v>9</v>
      </c>
      <c r="B16" s="24">
        <v>1</v>
      </c>
      <c r="C16" s="25" t="s">
        <v>49</v>
      </c>
      <c r="D16" s="25" t="s">
        <v>50</v>
      </c>
      <c r="E16" s="25" t="s">
        <v>51</v>
      </c>
      <c r="F16" s="11" t="s">
        <v>26</v>
      </c>
      <c r="G16" s="11" t="s">
        <v>26</v>
      </c>
      <c r="H16" s="11" t="s">
        <v>26</v>
      </c>
      <c r="I16" s="11" t="s">
        <v>26</v>
      </c>
      <c r="J16" s="11" t="s">
        <v>26</v>
      </c>
      <c r="K16" s="11" t="s">
        <v>26</v>
      </c>
      <c r="L16" s="11" t="s">
        <v>25</v>
      </c>
      <c r="M16" s="11" t="s">
        <v>25</v>
      </c>
      <c r="N16" s="11">
        <f t="shared" si="0"/>
        <v>1.25</v>
      </c>
      <c r="O16" s="11">
        <v>1</v>
      </c>
      <c r="P16" s="11">
        <v>1</v>
      </c>
      <c r="Q16" s="11">
        <v>5</v>
      </c>
      <c r="R16" s="23">
        <f t="shared" si="3"/>
        <v>8.25</v>
      </c>
    </row>
    <row r="17" ht="21.75" customHeight="1" spans="1:18">
      <c r="A17" s="24">
        <f t="shared" si="2"/>
        <v>10</v>
      </c>
      <c r="B17" s="24">
        <v>1</v>
      </c>
      <c r="C17" s="25" t="s">
        <v>52</v>
      </c>
      <c r="D17" s="25" t="s">
        <v>53</v>
      </c>
      <c r="E17" s="25" t="s">
        <v>54</v>
      </c>
      <c r="F17" s="11" t="s">
        <v>26</v>
      </c>
      <c r="G17" s="11" t="s">
        <v>25</v>
      </c>
      <c r="H17" s="11" t="s">
        <v>25</v>
      </c>
      <c r="I17" s="11" t="s">
        <v>25</v>
      </c>
      <c r="J17" s="11" t="s">
        <v>25</v>
      </c>
      <c r="K17" s="11" t="s">
        <v>25</v>
      </c>
      <c r="L17" s="11" t="s">
        <v>25</v>
      </c>
      <c r="M17" s="11" t="s">
        <v>25</v>
      </c>
      <c r="N17" s="11">
        <f t="shared" si="0"/>
        <v>4.375</v>
      </c>
      <c r="O17" s="11">
        <v>1.75</v>
      </c>
      <c r="P17" s="11">
        <v>1.5</v>
      </c>
      <c r="Q17" s="11">
        <v>6.5</v>
      </c>
      <c r="R17" s="23">
        <f t="shared" si="3"/>
        <v>14.125</v>
      </c>
    </row>
    <row r="18" ht="21.75" customHeight="1" spans="1:18">
      <c r="A18" s="24">
        <f t="shared" si="2"/>
        <v>11</v>
      </c>
      <c r="B18" s="24">
        <v>1</v>
      </c>
      <c r="C18" s="25" t="s">
        <v>55</v>
      </c>
      <c r="D18" s="25" t="s">
        <v>56</v>
      </c>
      <c r="E18" s="25" t="s">
        <v>57</v>
      </c>
      <c r="F18" s="11" t="s">
        <v>25</v>
      </c>
      <c r="G18" s="11" t="s">
        <v>25</v>
      </c>
      <c r="H18" s="11" t="s">
        <v>25</v>
      </c>
      <c r="I18" s="11" t="s">
        <v>25</v>
      </c>
      <c r="J18" s="11" t="s">
        <v>25</v>
      </c>
      <c r="K18" s="11" t="s">
        <v>36</v>
      </c>
      <c r="L18" s="11" t="s">
        <v>25</v>
      </c>
      <c r="M18" s="11" t="s">
        <v>36</v>
      </c>
      <c r="N18" s="11">
        <f t="shared" si="0"/>
        <v>4.375</v>
      </c>
      <c r="O18" s="11">
        <v>1.75</v>
      </c>
      <c r="P18" s="11">
        <v>2.5</v>
      </c>
      <c r="Q18" s="11">
        <v>8.75</v>
      </c>
      <c r="R18" s="23">
        <f t="shared" si="3"/>
        <v>17.375</v>
      </c>
    </row>
    <row r="19" ht="21.75" customHeight="1" spans="1:18">
      <c r="A19" s="24">
        <f t="shared" si="2"/>
        <v>12</v>
      </c>
      <c r="B19" s="24">
        <v>1</v>
      </c>
      <c r="C19" s="25" t="s">
        <v>58</v>
      </c>
      <c r="D19" s="25" t="s">
        <v>59</v>
      </c>
      <c r="E19" s="25" t="s">
        <v>60</v>
      </c>
      <c r="F19" s="11" t="s">
        <v>25</v>
      </c>
      <c r="G19" s="11" t="s">
        <v>61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61</v>
      </c>
      <c r="N19" s="11">
        <f t="shared" si="0"/>
        <v>5</v>
      </c>
      <c r="O19" s="11">
        <v>1.75</v>
      </c>
      <c r="P19" s="11">
        <v>2.75</v>
      </c>
      <c r="Q19" s="11">
        <v>6</v>
      </c>
      <c r="R19" s="23">
        <f t="shared" si="3"/>
        <v>15.5</v>
      </c>
    </row>
    <row r="20" ht="21.75" customHeight="1" spans="1:18">
      <c r="A20" s="24">
        <f t="shared" si="2"/>
        <v>13</v>
      </c>
      <c r="B20" s="24">
        <v>1</v>
      </c>
      <c r="C20" s="25" t="s">
        <v>62</v>
      </c>
      <c r="D20" s="25" t="s">
        <v>63</v>
      </c>
      <c r="E20" s="25" t="s">
        <v>64</v>
      </c>
      <c r="F20" s="11" t="s">
        <v>25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25</v>
      </c>
      <c r="N20" s="11">
        <f t="shared" si="0"/>
        <v>5</v>
      </c>
      <c r="O20" s="11">
        <v>1</v>
      </c>
      <c r="P20" s="11">
        <v>2.75</v>
      </c>
      <c r="Q20" s="11">
        <v>8.5</v>
      </c>
      <c r="R20" s="23">
        <f t="shared" si="3"/>
        <v>17.25</v>
      </c>
    </row>
    <row r="21" ht="21.75" customHeight="1" spans="1:18">
      <c r="A21" s="24">
        <f t="shared" si="2"/>
        <v>14</v>
      </c>
      <c r="B21" s="24">
        <v>1</v>
      </c>
      <c r="C21" s="25" t="s">
        <v>65</v>
      </c>
      <c r="D21" s="25" t="s">
        <v>66</v>
      </c>
      <c r="E21" s="25" t="s">
        <v>67</v>
      </c>
      <c r="F21" s="11" t="s">
        <v>25</v>
      </c>
      <c r="G21" s="11" t="s">
        <v>25</v>
      </c>
      <c r="H21" s="11" t="s">
        <v>25</v>
      </c>
      <c r="I21" s="11" t="s">
        <v>25</v>
      </c>
      <c r="J21" s="11" t="s">
        <v>25</v>
      </c>
      <c r="K21" s="11" t="s">
        <v>25</v>
      </c>
      <c r="L21" s="11" t="s">
        <v>25</v>
      </c>
      <c r="M21" s="11" t="s">
        <v>25</v>
      </c>
      <c r="N21" s="11">
        <f t="shared" si="0"/>
        <v>5</v>
      </c>
      <c r="O21" s="11">
        <v>2</v>
      </c>
      <c r="P21" s="11">
        <v>2.75</v>
      </c>
      <c r="Q21" s="11">
        <v>9.5</v>
      </c>
      <c r="R21" s="23">
        <f t="shared" si="3"/>
        <v>19.25</v>
      </c>
    </row>
    <row r="22" ht="21.75" customHeight="1" spans="1:18">
      <c r="A22" s="24">
        <f t="shared" si="2"/>
        <v>15</v>
      </c>
      <c r="B22" s="24">
        <v>1</v>
      </c>
      <c r="C22" s="25" t="s">
        <v>68</v>
      </c>
      <c r="D22" s="25" t="s">
        <v>66</v>
      </c>
      <c r="E22" s="25" t="s">
        <v>69</v>
      </c>
      <c r="F22" s="11" t="s">
        <v>25</v>
      </c>
      <c r="G22" s="11" t="s">
        <v>25</v>
      </c>
      <c r="H22" s="11" t="s">
        <v>25</v>
      </c>
      <c r="I22" s="11" t="s">
        <v>25</v>
      </c>
      <c r="J22" s="11" t="s">
        <v>25</v>
      </c>
      <c r="K22" s="11" t="s">
        <v>25</v>
      </c>
      <c r="L22" s="11" t="s">
        <v>25</v>
      </c>
      <c r="M22" s="11" t="s">
        <v>25</v>
      </c>
      <c r="N22" s="11">
        <f t="shared" si="0"/>
        <v>5</v>
      </c>
      <c r="O22" s="11">
        <v>2</v>
      </c>
      <c r="P22" s="11">
        <v>2.75</v>
      </c>
      <c r="Q22" s="11">
        <v>9.5</v>
      </c>
      <c r="R22" s="23">
        <f t="shared" si="3"/>
        <v>19.25</v>
      </c>
    </row>
    <row r="23" ht="21.75" customHeight="1" spans="1:18">
      <c r="A23" s="24">
        <f t="shared" si="2"/>
        <v>16</v>
      </c>
      <c r="B23" s="24">
        <v>1</v>
      </c>
      <c r="C23" s="25" t="s">
        <v>70</v>
      </c>
      <c r="D23" s="25" t="s">
        <v>71</v>
      </c>
      <c r="E23" s="25" t="s">
        <v>72</v>
      </c>
      <c r="F23" s="11" t="s">
        <v>25</v>
      </c>
      <c r="G23" s="11" t="s">
        <v>25</v>
      </c>
      <c r="H23" s="11" t="s">
        <v>25</v>
      </c>
      <c r="I23" s="11" t="s">
        <v>25</v>
      </c>
      <c r="J23" s="11" t="s">
        <v>25</v>
      </c>
      <c r="K23" s="11" t="s">
        <v>25</v>
      </c>
      <c r="L23" s="11" t="s">
        <v>25</v>
      </c>
      <c r="M23" s="11" t="s">
        <v>26</v>
      </c>
      <c r="N23" s="11">
        <f t="shared" si="0"/>
        <v>4.375</v>
      </c>
      <c r="O23" s="11">
        <v>1</v>
      </c>
      <c r="P23" s="11">
        <v>2.75</v>
      </c>
      <c r="Q23" s="11">
        <v>4</v>
      </c>
      <c r="R23" s="23">
        <f t="shared" si="3"/>
        <v>12.125</v>
      </c>
    </row>
    <row r="24" ht="21.75" customHeight="1" spans="1:18">
      <c r="A24" s="24">
        <f t="shared" si="2"/>
        <v>17</v>
      </c>
      <c r="B24" s="24">
        <v>1</v>
      </c>
      <c r="C24" s="25" t="s">
        <v>73</v>
      </c>
      <c r="D24" s="25" t="s">
        <v>74</v>
      </c>
      <c r="E24" s="25" t="s">
        <v>72</v>
      </c>
      <c r="F24" s="11" t="s">
        <v>25</v>
      </c>
      <c r="G24" s="11" t="s">
        <v>25</v>
      </c>
      <c r="H24" s="11" t="s">
        <v>25</v>
      </c>
      <c r="I24" s="11" t="s">
        <v>25</v>
      </c>
      <c r="J24" s="11" t="s">
        <v>25</v>
      </c>
      <c r="K24" s="11" t="s">
        <v>36</v>
      </c>
      <c r="L24" s="11" t="s">
        <v>25</v>
      </c>
      <c r="M24" s="11" t="s">
        <v>36</v>
      </c>
      <c r="N24" s="11">
        <f t="shared" si="0"/>
        <v>4.375</v>
      </c>
      <c r="O24" s="11">
        <v>1.5</v>
      </c>
      <c r="P24" s="11">
        <v>2</v>
      </c>
      <c r="Q24" s="11">
        <v>8</v>
      </c>
      <c r="R24" s="23">
        <f t="shared" si="3"/>
        <v>15.875</v>
      </c>
    </row>
    <row r="25" ht="21.75" customHeight="1" spans="1:18">
      <c r="A25" s="24">
        <f t="shared" si="2"/>
        <v>18</v>
      </c>
      <c r="B25" s="24">
        <v>1</v>
      </c>
      <c r="C25" s="25" t="s">
        <v>75</v>
      </c>
      <c r="D25" s="25" t="s">
        <v>76</v>
      </c>
      <c r="E25" s="25" t="s">
        <v>77</v>
      </c>
      <c r="F25" s="11" t="s">
        <v>26</v>
      </c>
      <c r="G25" s="11" t="s">
        <v>26</v>
      </c>
      <c r="H25" s="11" t="s">
        <v>26</v>
      </c>
      <c r="I25" s="11" t="s">
        <v>26</v>
      </c>
      <c r="J25" s="11" t="s">
        <v>26</v>
      </c>
      <c r="K25" s="11" t="s">
        <v>26</v>
      </c>
      <c r="L25" s="11" t="s">
        <v>26</v>
      </c>
      <c r="M25" s="11" t="s">
        <v>78</v>
      </c>
      <c r="N25" s="11">
        <f t="shared" si="0"/>
        <v>0</v>
      </c>
      <c r="O25" s="11">
        <v>0</v>
      </c>
      <c r="P25" s="11">
        <v>0</v>
      </c>
      <c r="Q25" s="11">
        <v>0</v>
      </c>
      <c r="R25" s="23">
        <f t="shared" si="3"/>
        <v>0</v>
      </c>
    </row>
    <row r="26" ht="21.75" customHeight="1" spans="1:18">
      <c r="A26" s="24">
        <f t="shared" si="2"/>
        <v>19</v>
      </c>
      <c r="B26" s="24">
        <v>1</v>
      </c>
      <c r="C26" s="25" t="s">
        <v>79</v>
      </c>
      <c r="D26" s="25" t="s">
        <v>80</v>
      </c>
      <c r="E26" s="25" t="s">
        <v>81</v>
      </c>
      <c r="F26" s="11" t="s">
        <v>25</v>
      </c>
      <c r="G26" s="11" t="s">
        <v>25</v>
      </c>
      <c r="H26" s="11" t="s">
        <v>26</v>
      </c>
      <c r="I26" s="11" t="s">
        <v>25</v>
      </c>
      <c r="J26" s="11" t="s">
        <v>25</v>
      </c>
      <c r="K26" s="11" t="s">
        <v>25</v>
      </c>
      <c r="L26" s="11" t="s">
        <v>25</v>
      </c>
      <c r="M26" s="11" t="s">
        <v>61</v>
      </c>
      <c r="N26" s="11">
        <f t="shared" si="0"/>
        <v>4.375</v>
      </c>
      <c r="O26" s="11">
        <v>1.5</v>
      </c>
      <c r="P26" s="11">
        <v>2.75</v>
      </c>
      <c r="Q26" s="11">
        <v>6</v>
      </c>
      <c r="R26" s="23">
        <f t="shared" si="3"/>
        <v>14.625</v>
      </c>
    </row>
    <row r="27" ht="21.75" customHeight="1" spans="1:18">
      <c r="A27" s="24">
        <f t="shared" si="2"/>
        <v>20</v>
      </c>
      <c r="B27" s="24">
        <v>1</v>
      </c>
      <c r="C27" s="25" t="s">
        <v>82</v>
      </c>
      <c r="D27" s="25" t="s">
        <v>83</v>
      </c>
      <c r="E27" s="25" t="s">
        <v>84</v>
      </c>
      <c r="F27" s="11" t="s">
        <v>25</v>
      </c>
      <c r="G27" s="11" t="s">
        <v>25</v>
      </c>
      <c r="H27" s="11" t="s">
        <v>25</v>
      </c>
      <c r="I27" s="11" t="s">
        <v>25</v>
      </c>
      <c r="J27" s="11" t="s">
        <v>25</v>
      </c>
      <c r="K27" s="11" t="s">
        <v>36</v>
      </c>
      <c r="L27" s="11" t="s">
        <v>25</v>
      </c>
      <c r="M27" s="11" t="s">
        <v>36</v>
      </c>
      <c r="N27" s="11">
        <f t="shared" si="0"/>
        <v>4.375</v>
      </c>
      <c r="O27" s="11">
        <v>1.75</v>
      </c>
      <c r="P27" s="11">
        <v>1</v>
      </c>
      <c r="Q27" s="11">
        <v>7.5</v>
      </c>
      <c r="R27" s="23">
        <f t="shared" si="3"/>
        <v>14.625</v>
      </c>
    </row>
    <row r="28" ht="21.75" customHeight="1" spans="1:18">
      <c r="A28" s="24">
        <f t="shared" si="2"/>
        <v>21</v>
      </c>
      <c r="B28" s="24">
        <v>1</v>
      </c>
      <c r="C28" s="25" t="s">
        <v>85</v>
      </c>
      <c r="D28" s="25" t="s">
        <v>86</v>
      </c>
      <c r="E28" s="25" t="s">
        <v>87</v>
      </c>
      <c r="F28" s="11" t="s">
        <v>25</v>
      </c>
      <c r="G28" s="11" t="s">
        <v>25</v>
      </c>
      <c r="H28" s="11" t="s">
        <v>25</v>
      </c>
      <c r="I28" s="11" t="s">
        <v>25</v>
      </c>
      <c r="J28" s="11" t="s">
        <v>25</v>
      </c>
      <c r="K28" s="11" t="s">
        <v>36</v>
      </c>
      <c r="L28" s="11" t="s">
        <v>25</v>
      </c>
      <c r="M28" s="11" t="s">
        <v>36</v>
      </c>
      <c r="N28" s="11">
        <f t="shared" si="0"/>
        <v>4.375</v>
      </c>
      <c r="O28" s="11">
        <v>1.75</v>
      </c>
      <c r="P28" s="11">
        <v>2.75</v>
      </c>
      <c r="Q28" s="11">
        <v>9</v>
      </c>
      <c r="R28" s="23">
        <f t="shared" si="3"/>
        <v>17.875</v>
      </c>
    </row>
    <row r="29" ht="21.75" customHeight="1" spans="1:18">
      <c r="A29" s="24">
        <f t="shared" si="2"/>
        <v>22</v>
      </c>
      <c r="B29" s="24">
        <v>1</v>
      </c>
      <c r="C29" s="25" t="s">
        <v>88</v>
      </c>
      <c r="D29" s="25" t="s">
        <v>89</v>
      </c>
      <c r="E29" s="25" t="s">
        <v>90</v>
      </c>
      <c r="F29" s="11" t="s">
        <v>26</v>
      </c>
      <c r="G29" s="11" t="s">
        <v>25</v>
      </c>
      <c r="H29" s="11" t="s">
        <v>25</v>
      </c>
      <c r="I29" s="11" t="s">
        <v>25</v>
      </c>
      <c r="J29" s="11" t="s">
        <v>25</v>
      </c>
      <c r="K29" s="11" t="s">
        <v>36</v>
      </c>
      <c r="L29" s="11" t="s">
        <v>25</v>
      </c>
      <c r="M29" s="11" t="s">
        <v>61</v>
      </c>
      <c r="N29" s="11">
        <f t="shared" si="0"/>
        <v>4.0625</v>
      </c>
      <c r="O29" s="11">
        <v>1</v>
      </c>
      <c r="P29" s="11">
        <v>1</v>
      </c>
      <c r="Q29" s="11">
        <v>2.5</v>
      </c>
      <c r="R29" s="23">
        <f t="shared" si="3"/>
        <v>8.5625</v>
      </c>
    </row>
    <row r="30" ht="21.75" customHeight="1" spans="1:18">
      <c r="A30" s="24">
        <f t="shared" si="2"/>
        <v>23</v>
      </c>
      <c r="B30" s="24">
        <v>1</v>
      </c>
      <c r="C30" s="25" t="s">
        <v>91</v>
      </c>
      <c r="D30" s="25" t="s">
        <v>92</v>
      </c>
      <c r="E30" s="25" t="s">
        <v>67</v>
      </c>
      <c r="F30" s="11" t="s">
        <v>25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 t="s">
        <v>25</v>
      </c>
      <c r="N30" s="11">
        <f t="shared" si="0"/>
        <v>5</v>
      </c>
      <c r="O30" s="11">
        <v>1.5</v>
      </c>
      <c r="P30" s="11">
        <v>1</v>
      </c>
      <c r="Q30" s="11">
        <v>4.5</v>
      </c>
      <c r="R30" s="23">
        <f t="shared" si="3"/>
        <v>12</v>
      </c>
    </row>
    <row r="31" ht="21.75" customHeight="1" spans="1:18">
      <c r="A31" s="24">
        <f t="shared" si="2"/>
        <v>24</v>
      </c>
      <c r="B31" s="24">
        <v>1</v>
      </c>
      <c r="C31" s="25" t="s">
        <v>93</v>
      </c>
      <c r="D31" s="25" t="s">
        <v>94</v>
      </c>
      <c r="E31" s="25" t="s">
        <v>95</v>
      </c>
      <c r="F31" s="11" t="s">
        <v>26</v>
      </c>
      <c r="G31" s="11" t="s">
        <v>26</v>
      </c>
      <c r="H31" s="11" t="s">
        <v>26</v>
      </c>
      <c r="I31" s="11" t="s">
        <v>26</v>
      </c>
      <c r="J31" s="11" t="s">
        <v>26</v>
      </c>
      <c r="K31" s="11" t="s">
        <v>26</v>
      </c>
      <c r="L31" s="11" t="s">
        <v>26</v>
      </c>
      <c r="M31" s="11" t="s">
        <v>26</v>
      </c>
      <c r="N31" s="11">
        <f t="shared" si="0"/>
        <v>0</v>
      </c>
      <c r="O31" s="11">
        <v>0</v>
      </c>
      <c r="P31" s="11">
        <v>0</v>
      </c>
      <c r="Q31" s="11">
        <v>0</v>
      </c>
      <c r="R31" s="23">
        <f t="shared" si="3"/>
        <v>0</v>
      </c>
    </row>
    <row r="32" ht="21.75" customHeight="1" spans="1:18">
      <c r="A32" s="24">
        <f t="shared" si="2"/>
        <v>25</v>
      </c>
      <c r="B32" s="24">
        <v>1</v>
      </c>
      <c r="C32" s="25" t="s">
        <v>96</v>
      </c>
      <c r="D32" s="25" t="s">
        <v>97</v>
      </c>
      <c r="E32" s="25" t="s">
        <v>69</v>
      </c>
      <c r="F32" s="11" t="s">
        <v>25</v>
      </c>
      <c r="G32" s="11" t="s">
        <v>25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 t="s">
        <v>25</v>
      </c>
      <c r="M32" s="11" t="s">
        <v>61</v>
      </c>
      <c r="N32" s="11">
        <f t="shared" si="0"/>
        <v>5</v>
      </c>
      <c r="O32" s="11">
        <v>1.25</v>
      </c>
      <c r="P32" s="11">
        <v>2.5</v>
      </c>
      <c r="Q32" s="11">
        <v>2.5</v>
      </c>
      <c r="R32" s="23">
        <f t="shared" si="3"/>
        <v>11.25</v>
      </c>
    </row>
    <row r="33" ht="21.75" customHeight="1" spans="1:18">
      <c r="A33" s="24">
        <f t="shared" si="2"/>
        <v>26</v>
      </c>
      <c r="B33" s="24">
        <v>1</v>
      </c>
      <c r="C33" s="25" t="s">
        <v>98</v>
      </c>
      <c r="D33" s="25" t="s">
        <v>99</v>
      </c>
      <c r="E33" s="25" t="s">
        <v>100</v>
      </c>
      <c r="F33" s="11" t="s">
        <v>25</v>
      </c>
      <c r="G33" s="11" t="s">
        <v>25</v>
      </c>
      <c r="H33" s="11" t="s">
        <v>25</v>
      </c>
      <c r="I33" s="11" t="s">
        <v>25</v>
      </c>
      <c r="J33" s="11" t="s">
        <v>25</v>
      </c>
      <c r="K33" s="11" t="s">
        <v>25</v>
      </c>
      <c r="L33" s="11" t="s">
        <v>25</v>
      </c>
      <c r="M33" s="11" t="s">
        <v>25</v>
      </c>
      <c r="N33" s="11">
        <f t="shared" si="0"/>
        <v>5</v>
      </c>
      <c r="O33" s="11">
        <v>1.5</v>
      </c>
      <c r="P33" s="11">
        <v>2.75</v>
      </c>
      <c r="Q33" s="11">
        <v>8</v>
      </c>
      <c r="R33" s="23">
        <f t="shared" si="3"/>
        <v>17.25</v>
      </c>
    </row>
    <row r="34" ht="21.75" customHeight="1" spans="1:18">
      <c r="A34" s="24">
        <f t="shared" si="2"/>
        <v>27</v>
      </c>
      <c r="B34" s="24">
        <v>1</v>
      </c>
      <c r="C34" s="25" t="s">
        <v>101</v>
      </c>
      <c r="D34" s="25" t="s">
        <v>102</v>
      </c>
      <c r="E34" s="25" t="s">
        <v>103</v>
      </c>
      <c r="F34" s="11" t="s">
        <v>26</v>
      </c>
      <c r="G34" s="11" t="s">
        <v>26</v>
      </c>
      <c r="H34" s="11" t="s">
        <v>26</v>
      </c>
      <c r="I34" s="11" t="s">
        <v>26</v>
      </c>
      <c r="J34" s="11" t="s">
        <v>26</v>
      </c>
      <c r="K34" s="11" t="s">
        <v>26</v>
      </c>
      <c r="L34" s="11" t="s">
        <v>26</v>
      </c>
      <c r="M34" s="11" t="s">
        <v>26</v>
      </c>
      <c r="N34" s="11">
        <f t="shared" si="0"/>
        <v>0</v>
      </c>
      <c r="O34" s="11">
        <v>0</v>
      </c>
      <c r="P34" s="11">
        <v>0</v>
      </c>
      <c r="Q34" s="11">
        <v>0</v>
      </c>
      <c r="R34" s="23">
        <f t="shared" si="3"/>
        <v>0</v>
      </c>
    </row>
    <row r="35" ht="21.75" customHeight="1" spans="1:18">
      <c r="A35" s="24">
        <f t="shared" si="2"/>
        <v>28</v>
      </c>
      <c r="B35" s="24">
        <v>1</v>
      </c>
      <c r="C35" s="25" t="s">
        <v>104</v>
      </c>
      <c r="D35" s="25" t="s">
        <v>105</v>
      </c>
      <c r="E35" s="25" t="s">
        <v>106</v>
      </c>
      <c r="F35" s="11" t="s">
        <v>25</v>
      </c>
      <c r="G35" s="11" t="s">
        <v>25</v>
      </c>
      <c r="H35" s="11" t="s">
        <v>25</v>
      </c>
      <c r="I35" s="11" t="s">
        <v>26</v>
      </c>
      <c r="J35" s="11" t="s">
        <v>25</v>
      </c>
      <c r="K35" s="11" t="s">
        <v>25</v>
      </c>
      <c r="L35" s="11" t="s">
        <v>25</v>
      </c>
      <c r="M35" s="11" t="s">
        <v>61</v>
      </c>
      <c r="N35" s="11">
        <f t="shared" si="0"/>
        <v>4.375</v>
      </c>
      <c r="O35" s="11">
        <v>1.5</v>
      </c>
      <c r="P35" s="11">
        <v>2.75</v>
      </c>
      <c r="Q35" s="11">
        <v>8</v>
      </c>
      <c r="R35" s="23">
        <f t="shared" si="3"/>
        <v>16.625</v>
      </c>
    </row>
    <row r="36" ht="21.75" customHeight="1" spans="1:18">
      <c r="A36" s="24">
        <f t="shared" si="2"/>
        <v>29</v>
      </c>
      <c r="B36" s="24">
        <v>1</v>
      </c>
      <c r="C36" s="25" t="s">
        <v>107</v>
      </c>
      <c r="D36" s="25" t="s">
        <v>108</v>
      </c>
      <c r="E36" s="25" t="s">
        <v>109</v>
      </c>
      <c r="F36" s="11" t="s">
        <v>25</v>
      </c>
      <c r="G36" s="11" t="s">
        <v>25</v>
      </c>
      <c r="H36" s="11" t="s">
        <v>26</v>
      </c>
      <c r="I36" s="11" t="s">
        <v>25</v>
      </c>
      <c r="J36" s="11" t="s">
        <v>25</v>
      </c>
      <c r="K36" s="11" t="s">
        <v>25</v>
      </c>
      <c r="L36" s="11" t="s">
        <v>25</v>
      </c>
      <c r="M36" s="11" t="s">
        <v>61</v>
      </c>
      <c r="N36" s="11">
        <f t="shared" si="0"/>
        <v>4.375</v>
      </c>
      <c r="O36" s="11">
        <v>1.75</v>
      </c>
      <c r="P36" s="11">
        <v>1</v>
      </c>
      <c r="Q36" s="11">
        <v>2.5</v>
      </c>
      <c r="R36" s="23">
        <f t="shared" si="3"/>
        <v>9.625</v>
      </c>
    </row>
    <row r="37" ht="21.75" customHeight="1" spans="1:18">
      <c r="A37" s="24">
        <f t="shared" si="2"/>
        <v>30</v>
      </c>
      <c r="B37" s="24">
        <v>1</v>
      </c>
      <c r="C37" s="25" t="s">
        <v>110</v>
      </c>
      <c r="D37" s="25" t="s">
        <v>111</v>
      </c>
      <c r="E37" s="25" t="s">
        <v>112</v>
      </c>
      <c r="F37" s="11" t="s">
        <v>25</v>
      </c>
      <c r="G37" s="11" t="s">
        <v>25</v>
      </c>
      <c r="H37" s="11" t="s">
        <v>25</v>
      </c>
      <c r="I37" s="11" t="s">
        <v>25</v>
      </c>
      <c r="J37" s="11" t="s">
        <v>25</v>
      </c>
      <c r="K37" s="11" t="s">
        <v>36</v>
      </c>
      <c r="L37" s="11" t="s">
        <v>25</v>
      </c>
      <c r="M37" s="11" t="s">
        <v>36</v>
      </c>
      <c r="N37" s="11">
        <f t="shared" si="0"/>
        <v>4.375</v>
      </c>
      <c r="O37" s="11">
        <v>1.75</v>
      </c>
      <c r="P37" s="11">
        <v>2.5</v>
      </c>
      <c r="Q37" s="11">
        <v>8.75</v>
      </c>
      <c r="R37" s="23">
        <f t="shared" si="3"/>
        <v>17.375</v>
      </c>
    </row>
    <row r="38" ht="21.75" customHeight="1" spans="1:18">
      <c r="A38" s="24">
        <f t="shared" si="2"/>
        <v>31</v>
      </c>
      <c r="B38" s="24">
        <v>1</v>
      </c>
      <c r="C38" s="25" t="s">
        <v>113</v>
      </c>
      <c r="D38" s="25" t="s">
        <v>114</v>
      </c>
      <c r="E38" s="25" t="s">
        <v>115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25</v>
      </c>
      <c r="M38" s="11" t="s">
        <v>36</v>
      </c>
      <c r="N38" s="11">
        <f t="shared" si="0"/>
        <v>2.8125</v>
      </c>
      <c r="O38" s="11">
        <v>1</v>
      </c>
      <c r="P38" s="11">
        <v>2</v>
      </c>
      <c r="Q38" s="11">
        <v>2</v>
      </c>
      <c r="R38" s="23">
        <f t="shared" si="3"/>
        <v>7.8125</v>
      </c>
    </row>
    <row r="39" ht="21.75" customHeight="1" spans="1:18">
      <c r="A39" s="24">
        <f t="shared" si="2"/>
        <v>32</v>
      </c>
      <c r="B39" s="24">
        <v>1</v>
      </c>
      <c r="C39" s="25" t="s">
        <v>116</v>
      </c>
      <c r="D39" s="25" t="s">
        <v>117</v>
      </c>
      <c r="E39" s="25" t="s">
        <v>118</v>
      </c>
      <c r="F39" s="11" t="s">
        <v>25</v>
      </c>
      <c r="G39" s="11" t="s">
        <v>25</v>
      </c>
      <c r="H39" s="11" t="s">
        <v>25</v>
      </c>
      <c r="I39" s="11" t="s">
        <v>25</v>
      </c>
      <c r="J39" s="11" t="s">
        <v>25</v>
      </c>
      <c r="K39" s="11" t="s">
        <v>25</v>
      </c>
      <c r="L39" s="11" t="s">
        <v>25</v>
      </c>
      <c r="M39" s="11" t="s">
        <v>25</v>
      </c>
      <c r="N39" s="11">
        <f t="shared" si="0"/>
        <v>5</v>
      </c>
      <c r="O39" s="11">
        <v>1.25</v>
      </c>
      <c r="P39" s="11">
        <v>2.75</v>
      </c>
      <c r="Q39" s="11">
        <v>7.5</v>
      </c>
      <c r="R39" s="23">
        <f t="shared" si="3"/>
        <v>16.5</v>
      </c>
    </row>
    <row r="40" ht="21.75" customHeight="1" spans="1:18">
      <c r="A40" s="24">
        <f t="shared" si="2"/>
        <v>33</v>
      </c>
      <c r="B40" s="24">
        <v>1</v>
      </c>
      <c r="C40" s="25" t="s">
        <v>119</v>
      </c>
      <c r="D40" s="25" t="s">
        <v>120</v>
      </c>
      <c r="E40" s="25" t="s">
        <v>121</v>
      </c>
      <c r="F40" s="11" t="s">
        <v>25</v>
      </c>
      <c r="G40" s="11" t="s">
        <v>25</v>
      </c>
      <c r="H40" s="11" t="s">
        <v>25</v>
      </c>
      <c r="I40" s="11" t="s">
        <v>25</v>
      </c>
      <c r="J40" s="11" t="s">
        <v>25</v>
      </c>
      <c r="K40" s="11" t="s">
        <v>25</v>
      </c>
      <c r="L40" s="11" t="s">
        <v>25</v>
      </c>
      <c r="M40" s="11" t="s">
        <v>25</v>
      </c>
      <c r="N40" s="11">
        <f t="shared" si="0"/>
        <v>5</v>
      </c>
      <c r="O40" s="11">
        <v>1</v>
      </c>
      <c r="P40" s="11">
        <v>2</v>
      </c>
      <c r="Q40" s="11">
        <v>6.5</v>
      </c>
      <c r="R40" s="23">
        <f t="shared" si="3"/>
        <v>14.5</v>
      </c>
    </row>
    <row r="41" ht="15.5" spans="1:18">
      <c r="A41" s="24">
        <f t="shared" si="2"/>
        <v>34</v>
      </c>
      <c r="B41" s="24">
        <v>1</v>
      </c>
      <c r="C41" s="25" t="s">
        <v>122</v>
      </c>
      <c r="D41" s="25" t="s">
        <v>123</v>
      </c>
      <c r="E41" s="25" t="s">
        <v>124</v>
      </c>
      <c r="F41" s="11" t="s">
        <v>25</v>
      </c>
      <c r="G41" s="11" t="s">
        <v>26</v>
      </c>
      <c r="H41" s="11" t="s">
        <v>25</v>
      </c>
      <c r="I41" s="11" t="s">
        <v>25</v>
      </c>
      <c r="J41" s="11" t="s">
        <v>25</v>
      </c>
      <c r="K41" s="11" t="s">
        <v>36</v>
      </c>
      <c r="L41" s="11" t="s">
        <v>25</v>
      </c>
      <c r="M41" s="11" t="s">
        <v>36</v>
      </c>
      <c r="N41" s="11">
        <f t="shared" si="0"/>
        <v>3.75</v>
      </c>
      <c r="O41" s="11">
        <v>1.25</v>
      </c>
      <c r="P41" s="11">
        <v>1.75</v>
      </c>
      <c r="Q41" s="11">
        <v>7.75</v>
      </c>
      <c r="R41" s="23">
        <f t="shared" si="3"/>
        <v>14.5</v>
      </c>
    </row>
  </sheetData>
  <mergeCells count="23">
    <mergeCell ref="A1:R1"/>
    <mergeCell ref="A2:G2"/>
    <mergeCell ref="N2:R2"/>
    <mergeCell ref="A3:D3"/>
    <mergeCell ref="E3:M3"/>
    <mergeCell ref="P3:R3"/>
    <mergeCell ref="A4:D4"/>
    <mergeCell ref="E4:M4"/>
    <mergeCell ref="P4:R4"/>
    <mergeCell ref="A5:D5"/>
    <mergeCell ref="E5:M5"/>
    <mergeCell ref="N5:R5"/>
    <mergeCell ref="F6:M6"/>
    <mergeCell ref="A6:A7"/>
    <mergeCell ref="B6:B7"/>
    <mergeCell ref="C6:C7"/>
    <mergeCell ref="D6:D7"/>
    <mergeCell ref="E6:E7"/>
    <mergeCell ref="N6:N7"/>
    <mergeCell ref="O6:O7"/>
    <mergeCell ref="P6:P7"/>
    <mergeCell ref="Q6:Q7"/>
    <mergeCell ref="R6:R7"/>
  </mergeCells>
  <pageMargins left="0.7" right="1.91" top="0.75" bottom="0.75" header="0.3" footer="0.3"/>
  <pageSetup paperSize="9" scale="52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/>
    <pageSetUpPr fitToPage="1"/>
  </sheetPr>
  <dimension ref="A1:R41"/>
  <sheetViews>
    <sheetView tabSelected="1" zoomScale="110" zoomScaleNormal="110" topLeftCell="A15" workbookViewId="0">
      <selection activeCell="R17" sqref="R17"/>
    </sheetView>
  </sheetViews>
  <sheetFormatPr defaultColWidth="9.10909090909091" defaultRowHeight="14.5"/>
  <cols>
    <col min="1" max="1" width="3.33636363636364" customWidth="1"/>
    <col min="2" max="2" width="3" customWidth="1"/>
    <col min="3" max="3" width="9.33636363636364" customWidth="1"/>
    <col min="4" max="4" width="15.4454545454545" customWidth="1"/>
    <col min="5" max="5" width="20.6636363636364" customWidth="1"/>
    <col min="6" max="13" width="4" customWidth="1"/>
    <col min="14" max="18" width="7.44545454545455" customWidth="1"/>
  </cols>
  <sheetData>
    <row r="1" ht="20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2</v>
      </c>
      <c r="O2" s="2"/>
      <c r="P2" s="2"/>
      <c r="Q2" s="2"/>
      <c r="R2" s="2"/>
    </row>
    <row r="3" ht="20" spans="1:18">
      <c r="A3" s="2" t="s">
        <v>3</v>
      </c>
      <c r="B3" s="2"/>
      <c r="C3" s="2"/>
      <c r="D3" s="2"/>
      <c r="E3" s="1" t="s">
        <v>125</v>
      </c>
      <c r="F3" s="1"/>
      <c r="G3" s="1"/>
      <c r="H3" s="1"/>
      <c r="I3" s="1"/>
      <c r="J3" s="1"/>
      <c r="K3" s="1"/>
      <c r="L3" s="1"/>
      <c r="M3" s="2"/>
      <c r="N3" s="12" t="s">
        <v>5</v>
      </c>
      <c r="O3" s="12"/>
      <c r="P3" s="1"/>
      <c r="Q3" s="1"/>
      <c r="R3" s="1"/>
    </row>
    <row r="4" ht="21" spans="1:18">
      <c r="A4" s="2" t="s">
        <v>126</v>
      </c>
      <c r="B4" s="2"/>
      <c r="C4" s="2"/>
      <c r="D4" s="2"/>
      <c r="E4" s="3" t="s">
        <v>127</v>
      </c>
      <c r="F4" s="3"/>
      <c r="G4" s="3"/>
      <c r="H4" s="3"/>
      <c r="I4" s="3"/>
      <c r="J4" s="3"/>
      <c r="K4" s="3"/>
      <c r="L4" s="3"/>
      <c r="M4" s="2"/>
      <c r="N4" s="12" t="s">
        <v>8</v>
      </c>
      <c r="O4" s="12"/>
      <c r="P4" s="13"/>
      <c r="Q4" s="19"/>
      <c r="R4" s="19"/>
    </row>
    <row r="5" ht="45" spans="1:18">
      <c r="A5" s="4"/>
      <c r="B5" s="4"/>
      <c r="C5" s="4"/>
      <c r="D5" s="4"/>
      <c r="E5" s="4" t="s">
        <v>9</v>
      </c>
      <c r="F5" s="4"/>
      <c r="G5" s="4"/>
      <c r="H5" s="4"/>
      <c r="I5" s="4"/>
      <c r="J5" s="4"/>
      <c r="K5" s="4"/>
      <c r="L5" s="4"/>
      <c r="M5" s="14"/>
      <c r="N5" s="15" t="s">
        <v>10</v>
      </c>
      <c r="O5" s="16"/>
      <c r="P5" s="16"/>
      <c r="Q5" s="16"/>
      <c r="R5" s="20"/>
    </row>
    <row r="6" ht="15.5" spans="1:18">
      <c r="A6" s="5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7"/>
      <c r="G6" s="7"/>
      <c r="H6" s="7"/>
      <c r="I6" s="7"/>
      <c r="J6" s="7"/>
      <c r="K6" s="7"/>
      <c r="L6" s="7"/>
      <c r="M6" s="17"/>
      <c r="N6" s="18" t="s">
        <v>16</v>
      </c>
      <c r="O6" s="18" t="s">
        <v>17</v>
      </c>
      <c r="P6" s="18" t="s">
        <v>18</v>
      </c>
      <c r="Q6" s="21" t="s">
        <v>19</v>
      </c>
      <c r="R6" s="22" t="s">
        <v>20</v>
      </c>
    </row>
    <row r="7" ht="87" customHeight="1" spans="1:18">
      <c r="A7" s="5"/>
      <c r="B7" s="5"/>
      <c r="C7" s="6"/>
      <c r="D7" s="6"/>
      <c r="E7" s="6"/>
      <c r="F7" s="8">
        <v>45690</v>
      </c>
      <c r="G7" s="8">
        <v>45711</v>
      </c>
      <c r="H7" s="8" t="s">
        <v>21</v>
      </c>
      <c r="I7" s="8" t="s">
        <v>128</v>
      </c>
      <c r="J7" s="8">
        <v>45753</v>
      </c>
      <c r="K7" s="8">
        <v>45760</v>
      </c>
      <c r="L7" s="8">
        <v>45767</v>
      </c>
      <c r="M7" s="8">
        <v>45774</v>
      </c>
      <c r="N7" s="18"/>
      <c r="O7" s="18"/>
      <c r="P7" s="18"/>
      <c r="Q7" s="21"/>
      <c r="R7" s="22"/>
    </row>
    <row r="8" ht="21" customHeight="1" spans="1:18">
      <c r="A8" s="9">
        <v>1</v>
      </c>
      <c r="B8" s="9">
        <v>2</v>
      </c>
      <c r="C8" s="10" t="s">
        <v>129</v>
      </c>
      <c r="D8" s="10" t="s">
        <v>130</v>
      </c>
      <c r="E8" s="10" t="s">
        <v>131</v>
      </c>
      <c r="F8" s="11" t="s">
        <v>26</v>
      </c>
      <c r="G8" s="11" t="s">
        <v>78</v>
      </c>
      <c r="H8" s="11" t="s">
        <v>26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>
        <f>(COUNTIF(F8:M8,"P")/COUNTA(F8:M8)*5)+((COUNTIF(F8:M8,"A+")*5)/(2*COUNTA((F8:M8))))</f>
        <v>0</v>
      </c>
      <c r="O8" s="11">
        <v>0</v>
      </c>
      <c r="P8" s="11">
        <v>0</v>
      </c>
      <c r="Q8" s="11">
        <v>0</v>
      </c>
      <c r="R8" s="11">
        <v>0</v>
      </c>
    </row>
    <row r="9" ht="21" customHeight="1" spans="1:18">
      <c r="A9" s="9">
        <f>A8+1</f>
        <v>2</v>
      </c>
      <c r="B9" s="9">
        <v>2</v>
      </c>
      <c r="C9" s="10" t="s">
        <v>132</v>
      </c>
      <c r="D9" s="10" t="s">
        <v>133</v>
      </c>
      <c r="E9" s="10" t="s">
        <v>134</v>
      </c>
      <c r="F9" s="11" t="s">
        <v>25</v>
      </c>
      <c r="G9" s="11" t="s">
        <v>25</v>
      </c>
      <c r="H9" s="11" t="s">
        <v>26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>
        <f>(COUNTIF(F9:M9,"P")/COUNTA(F9:M9)*5)+((COUNTIF(F9:M9,"A+")*5)/(2*COUNTA((F9:M9))))</f>
        <v>4.375</v>
      </c>
      <c r="O9" s="11">
        <v>1.75</v>
      </c>
      <c r="P9" s="11">
        <v>2.75</v>
      </c>
      <c r="Q9" s="11">
        <v>8.5</v>
      </c>
      <c r="R9" s="23">
        <f>SUM(N9:Q9)</f>
        <v>17.375</v>
      </c>
    </row>
    <row r="10" ht="21" customHeight="1" spans="1:18">
      <c r="A10" s="9">
        <f t="shared" ref="A10:A41" si="0">A9+1</f>
        <v>3</v>
      </c>
      <c r="B10" s="9">
        <v>2</v>
      </c>
      <c r="C10" s="10" t="s">
        <v>135</v>
      </c>
      <c r="D10" s="10" t="s">
        <v>136</v>
      </c>
      <c r="E10" s="10" t="s">
        <v>137</v>
      </c>
      <c r="F10" s="11" t="s">
        <v>25</v>
      </c>
      <c r="G10" s="11" t="s">
        <v>25</v>
      </c>
      <c r="H10" s="11" t="s">
        <v>25</v>
      </c>
      <c r="I10" s="11" t="s">
        <v>25</v>
      </c>
      <c r="J10" s="11" t="s">
        <v>25</v>
      </c>
      <c r="K10" s="11" t="s">
        <v>25</v>
      </c>
      <c r="L10" s="11" t="s">
        <v>25</v>
      </c>
      <c r="M10" s="11" t="s">
        <v>61</v>
      </c>
      <c r="N10" s="11">
        <f t="shared" ref="N9:N41" si="1">(COUNTIF(F10:M10,"P")/COUNTA(F10:M10)*5)+((COUNTIF(F10:M10,"A+")*5)/(2*COUNTA((F10:M10))))</f>
        <v>5</v>
      </c>
      <c r="O10" s="11">
        <v>1</v>
      </c>
      <c r="P10" s="11">
        <v>2.75</v>
      </c>
      <c r="Q10" s="11">
        <v>2</v>
      </c>
      <c r="R10" s="23">
        <f t="shared" ref="R10:R41" si="2">SUM(N10:Q10)</f>
        <v>10.75</v>
      </c>
    </row>
    <row r="11" ht="21" customHeight="1" spans="1:18">
      <c r="A11" s="9">
        <f t="shared" si="0"/>
        <v>4</v>
      </c>
      <c r="B11" s="9">
        <v>2</v>
      </c>
      <c r="C11" s="10" t="s">
        <v>138</v>
      </c>
      <c r="D11" s="10" t="s">
        <v>139</v>
      </c>
      <c r="E11" s="10" t="s">
        <v>140</v>
      </c>
      <c r="F11" s="11" t="s">
        <v>26</v>
      </c>
      <c r="G11" s="11" t="s">
        <v>25</v>
      </c>
      <c r="H11" s="11" t="s">
        <v>25</v>
      </c>
      <c r="I11" s="11" t="s">
        <v>25</v>
      </c>
      <c r="J11" s="11" t="s">
        <v>26</v>
      </c>
      <c r="K11" s="11" t="s">
        <v>25</v>
      </c>
      <c r="L11" s="11" t="s">
        <v>26</v>
      </c>
      <c r="M11" s="11" t="s">
        <v>25</v>
      </c>
      <c r="N11" s="11">
        <f t="shared" si="1"/>
        <v>3.125</v>
      </c>
      <c r="O11" s="11">
        <v>1</v>
      </c>
      <c r="P11" s="11">
        <v>2</v>
      </c>
      <c r="Q11" s="11">
        <v>8.5</v>
      </c>
      <c r="R11" s="23">
        <f t="shared" si="2"/>
        <v>14.625</v>
      </c>
    </row>
    <row r="12" ht="21" customHeight="1" spans="1:18">
      <c r="A12" s="9">
        <f t="shared" si="0"/>
        <v>5</v>
      </c>
      <c r="B12" s="9">
        <v>2</v>
      </c>
      <c r="C12" s="10" t="s">
        <v>141</v>
      </c>
      <c r="D12" s="10" t="s">
        <v>23</v>
      </c>
      <c r="E12" s="10" t="s">
        <v>142</v>
      </c>
      <c r="F12" s="11" t="s">
        <v>25</v>
      </c>
      <c r="G12" s="11" t="s">
        <v>25</v>
      </c>
      <c r="H12" s="11" t="s">
        <v>25</v>
      </c>
      <c r="I12" s="11" t="s">
        <v>25</v>
      </c>
      <c r="J12" s="11" t="s">
        <v>25</v>
      </c>
      <c r="K12" s="11" t="s">
        <v>26</v>
      </c>
      <c r="L12" s="11" t="s">
        <v>25</v>
      </c>
      <c r="M12" s="11" t="s">
        <v>26</v>
      </c>
      <c r="N12" s="11">
        <f t="shared" si="1"/>
        <v>3.75</v>
      </c>
      <c r="O12" s="11">
        <v>1</v>
      </c>
      <c r="P12" s="11">
        <v>2.75</v>
      </c>
      <c r="Q12" s="11">
        <v>3.5</v>
      </c>
      <c r="R12" s="23">
        <f t="shared" si="2"/>
        <v>11</v>
      </c>
    </row>
    <row r="13" ht="21" customHeight="1" spans="1:18">
      <c r="A13" s="9">
        <f t="shared" si="0"/>
        <v>6</v>
      </c>
      <c r="B13" s="9">
        <v>2</v>
      </c>
      <c r="C13" s="10" t="s">
        <v>143</v>
      </c>
      <c r="D13" s="10" t="s">
        <v>144</v>
      </c>
      <c r="E13" s="10" t="s">
        <v>145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61</v>
      </c>
      <c r="L13" s="11" t="s">
        <v>61</v>
      </c>
      <c r="M13" s="11" t="s">
        <v>61</v>
      </c>
      <c r="N13" s="11">
        <f t="shared" si="1"/>
        <v>1.875</v>
      </c>
      <c r="O13" s="11">
        <v>1</v>
      </c>
      <c r="P13" s="11">
        <v>1</v>
      </c>
      <c r="Q13" s="11">
        <v>3.5</v>
      </c>
      <c r="R13" s="23">
        <f t="shared" si="2"/>
        <v>7.375</v>
      </c>
    </row>
    <row r="14" ht="21" customHeight="1" spans="1:18">
      <c r="A14" s="9">
        <f t="shared" si="0"/>
        <v>7</v>
      </c>
      <c r="B14" s="9">
        <v>2</v>
      </c>
      <c r="C14" s="10" t="s">
        <v>146</v>
      </c>
      <c r="D14" s="10" t="s">
        <v>147</v>
      </c>
      <c r="E14" s="10" t="s">
        <v>148</v>
      </c>
      <c r="F14" s="11" t="s">
        <v>26</v>
      </c>
      <c r="G14" s="11" t="s">
        <v>25</v>
      </c>
      <c r="H14" s="11" t="s">
        <v>25</v>
      </c>
      <c r="I14" s="11" t="s">
        <v>25</v>
      </c>
      <c r="J14" s="11" t="s">
        <v>25</v>
      </c>
      <c r="K14" s="11" t="s">
        <v>25</v>
      </c>
      <c r="L14" s="11" t="s">
        <v>25</v>
      </c>
      <c r="M14" s="11" t="s">
        <v>25</v>
      </c>
      <c r="N14" s="11">
        <f t="shared" si="1"/>
        <v>4.375</v>
      </c>
      <c r="O14" s="11">
        <v>1.75</v>
      </c>
      <c r="P14" s="11">
        <v>2.75</v>
      </c>
      <c r="Q14" s="11">
        <v>8.5</v>
      </c>
      <c r="R14" s="23">
        <f t="shared" si="2"/>
        <v>17.375</v>
      </c>
    </row>
    <row r="15" ht="21" customHeight="1" spans="1:18">
      <c r="A15" s="9">
        <f t="shared" si="0"/>
        <v>8</v>
      </c>
      <c r="B15" s="9">
        <v>2</v>
      </c>
      <c r="C15" s="10" t="s">
        <v>149</v>
      </c>
      <c r="D15" s="10" t="s">
        <v>150</v>
      </c>
      <c r="E15" s="10" t="s">
        <v>151</v>
      </c>
      <c r="F15" s="11" t="s">
        <v>26</v>
      </c>
      <c r="G15" s="11" t="s">
        <v>26</v>
      </c>
      <c r="H15" s="11" t="s">
        <v>26</v>
      </c>
      <c r="I15" s="11" t="s">
        <v>26</v>
      </c>
      <c r="J15" s="11" t="s">
        <v>26</v>
      </c>
      <c r="K15" s="11" t="s">
        <v>26</v>
      </c>
      <c r="L15" s="11" t="s">
        <v>25</v>
      </c>
      <c r="M15" s="11" t="s">
        <v>25</v>
      </c>
      <c r="N15" s="11">
        <f t="shared" si="1"/>
        <v>1.25</v>
      </c>
      <c r="O15" s="11">
        <v>1</v>
      </c>
      <c r="P15" s="11">
        <v>1</v>
      </c>
      <c r="Q15" s="11">
        <v>6.5</v>
      </c>
      <c r="R15" s="23">
        <f t="shared" si="2"/>
        <v>9.75</v>
      </c>
    </row>
    <row r="16" ht="21" customHeight="1" spans="1:18">
      <c r="A16" s="9">
        <f t="shared" si="0"/>
        <v>9</v>
      </c>
      <c r="B16" s="9">
        <v>2</v>
      </c>
      <c r="C16" s="10" t="s">
        <v>152</v>
      </c>
      <c r="D16" s="10" t="s">
        <v>153</v>
      </c>
      <c r="E16" s="10" t="s">
        <v>154</v>
      </c>
      <c r="F16" s="11" t="s">
        <v>25</v>
      </c>
      <c r="G16" s="11" t="s">
        <v>25</v>
      </c>
      <c r="H16" s="11" t="s">
        <v>25</v>
      </c>
      <c r="I16" s="11" t="s">
        <v>25</v>
      </c>
      <c r="J16" s="11" t="s">
        <v>25</v>
      </c>
      <c r="K16" s="11" t="s">
        <v>25</v>
      </c>
      <c r="L16" s="11" t="s">
        <v>26</v>
      </c>
      <c r="M16" s="11" t="s">
        <v>25</v>
      </c>
      <c r="N16" s="11">
        <f t="shared" si="1"/>
        <v>4.375</v>
      </c>
      <c r="O16" s="11">
        <v>1</v>
      </c>
      <c r="P16" s="11">
        <v>2.75</v>
      </c>
      <c r="Q16" s="11">
        <v>5.25</v>
      </c>
      <c r="R16" s="23">
        <f t="shared" si="2"/>
        <v>13.375</v>
      </c>
    </row>
    <row r="17" ht="21" customHeight="1" spans="1:18">
      <c r="A17" s="9">
        <f t="shared" si="0"/>
        <v>10</v>
      </c>
      <c r="B17" s="9">
        <v>2</v>
      </c>
      <c r="C17" s="10" t="s">
        <v>155</v>
      </c>
      <c r="D17" s="10" t="s">
        <v>153</v>
      </c>
      <c r="E17" s="10" t="s">
        <v>156</v>
      </c>
      <c r="F17" s="11" t="s">
        <v>25</v>
      </c>
      <c r="G17" s="11" t="s">
        <v>25</v>
      </c>
      <c r="H17" s="11" t="s">
        <v>25</v>
      </c>
      <c r="I17" s="11" t="s">
        <v>25</v>
      </c>
      <c r="J17" s="11" t="s">
        <v>25</v>
      </c>
      <c r="K17" s="11" t="s">
        <v>25</v>
      </c>
      <c r="L17" s="11" t="s">
        <v>26</v>
      </c>
      <c r="M17" s="11" t="s">
        <v>25</v>
      </c>
      <c r="N17" s="11">
        <f t="shared" si="1"/>
        <v>4.375</v>
      </c>
      <c r="O17" s="11">
        <v>1</v>
      </c>
      <c r="P17" s="11">
        <v>2.75</v>
      </c>
      <c r="Q17" s="11">
        <v>5.25</v>
      </c>
      <c r="R17" s="23">
        <f t="shared" si="2"/>
        <v>13.375</v>
      </c>
    </row>
    <row r="18" ht="21" customHeight="1" spans="1:18">
      <c r="A18" s="9">
        <f t="shared" si="0"/>
        <v>11</v>
      </c>
      <c r="B18" s="9">
        <v>2</v>
      </c>
      <c r="C18" s="10" t="s">
        <v>157</v>
      </c>
      <c r="D18" s="10" t="s">
        <v>158</v>
      </c>
      <c r="E18" s="10" t="s">
        <v>159</v>
      </c>
      <c r="F18" s="11" t="s">
        <v>26</v>
      </c>
      <c r="G18" s="11" t="s">
        <v>25</v>
      </c>
      <c r="H18" s="11" t="s">
        <v>25</v>
      </c>
      <c r="I18" s="11" t="s">
        <v>25</v>
      </c>
      <c r="J18" s="11" t="s">
        <v>25</v>
      </c>
      <c r="K18" s="11" t="s">
        <v>25</v>
      </c>
      <c r="L18" s="11" t="s">
        <v>25</v>
      </c>
      <c r="M18" s="11" t="s">
        <v>25</v>
      </c>
      <c r="N18" s="11">
        <f t="shared" si="1"/>
        <v>4.375</v>
      </c>
      <c r="O18" s="11">
        <v>1.5</v>
      </c>
      <c r="P18" s="11">
        <v>2.75</v>
      </c>
      <c r="Q18" s="11">
        <v>8.5</v>
      </c>
      <c r="R18" s="23">
        <f t="shared" si="2"/>
        <v>17.125</v>
      </c>
    </row>
    <row r="19" ht="21" customHeight="1" spans="1:18">
      <c r="A19" s="9">
        <f t="shared" si="0"/>
        <v>12</v>
      </c>
      <c r="B19" s="9">
        <v>2</v>
      </c>
      <c r="C19" s="10" t="s">
        <v>160</v>
      </c>
      <c r="D19" s="10" t="s">
        <v>161</v>
      </c>
      <c r="E19" s="10" t="s">
        <v>162</v>
      </c>
      <c r="F19" s="11" t="s">
        <v>26</v>
      </c>
      <c r="G19" s="11" t="s">
        <v>26</v>
      </c>
      <c r="H19" s="11" t="s">
        <v>26</v>
      </c>
      <c r="I19" s="11" t="s">
        <v>26</v>
      </c>
      <c r="J19" s="11" t="s">
        <v>26</v>
      </c>
      <c r="K19" s="11" t="s">
        <v>26</v>
      </c>
      <c r="L19" s="11" t="s">
        <v>26</v>
      </c>
      <c r="M19" s="11" t="s">
        <v>78</v>
      </c>
      <c r="N19" s="11">
        <f t="shared" si="1"/>
        <v>0</v>
      </c>
      <c r="O19" s="11">
        <v>0</v>
      </c>
      <c r="P19" s="11">
        <v>0</v>
      </c>
      <c r="Q19" s="11">
        <v>0</v>
      </c>
      <c r="R19" s="23">
        <f t="shared" si="2"/>
        <v>0</v>
      </c>
    </row>
    <row r="20" ht="21" customHeight="1" spans="1:18">
      <c r="A20" s="9">
        <f t="shared" si="0"/>
        <v>13</v>
      </c>
      <c r="B20" s="9">
        <v>2</v>
      </c>
      <c r="C20" s="10" t="s">
        <v>163</v>
      </c>
      <c r="D20" s="10" t="s">
        <v>164</v>
      </c>
      <c r="E20" s="10" t="s">
        <v>165</v>
      </c>
      <c r="F20" s="11" t="s">
        <v>25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61</v>
      </c>
      <c r="N20" s="11">
        <f t="shared" si="1"/>
        <v>5</v>
      </c>
      <c r="O20" s="11">
        <v>1.75</v>
      </c>
      <c r="P20" s="11">
        <v>2.75</v>
      </c>
      <c r="Q20" s="11">
        <v>8</v>
      </c>
      <c r="R20" s="23">
        <f t="shared" si="2"/>
        <v>17.5</v>
      </c>
    </row>
    <row r="21" ht="21" customHeight="1" spans="1:18">
      <c r="A21" s="9">
        <f t="shared" si="0"/>
        <v>14</v>
      </c>
      <c r="B21" s="9">
        <v>2</v>
      </c>
      <c r="C21" s="10" t="s">
        <v>166</v>
      </c>
      <c r="D21" s="10" t="s">
        <v>167</v>
      </c>
      <c r="E21" s="10" t="s">
        <v>168</v>
      </c>
      <c r="F21" s="11" t="s">
        <v>25</v>
      </c>
      <c r="G21" s="11" t="s">
        <v>25</v>
      </c>
      <c r="H21" s="11" t="s">
        <v>25</v>
      </c>
      <c r="I21" s="11" t="s">
        <v>26</v>
      </c>
      <c r="J21" s="11" t="s">
        <v>25</v>
      </c>
      <c r="K21" s="11" t="s">
        <v>25</v>
      </c>
      <c r="L21" s="11" t="s">
        <v>25</v>
      </c>
      <c r="M21" s="11" t="s">
        <v>61</v>
      </c>
      <c r="N21" s="11">
        <f t="shared" si="1"/>
        <v>4.375</v>
      </c>
      <c r="O21" s="11">
        <v>1</v>
      </c>
      <c r="P21" s="11">
        <v>2.75</v>
      </c>
      <c r="Q21" s="11">
        <v>2.5</v>
      </c>
      <c r="R21" s="23">
        <f t="shared" si="2"/>
        <v>10.625</v>
      </c>
    </row>
    <row r="22" ht="21" customHeight="1" spans="1:18">
      <c r="A22" s="9">
        <f t="shared" si="0"/>
        <v>15</v>
      </c>
      <c r="B22" s="9">
        <v>2</v>
      </c>
      <c r="C22" s="10" t="s">
        <v>169</v>
      </c>
      <c r="D22" s="10" t="s">
        <v>167</v>
      </c>
      <c r="E22" s="10" t="s">
        <v>170</v>
      </c>
      <c r="F22" s="11" t="s">
        <v>25</v>
      </c>
      <c r="G22" s="11" t="s">
        <v>25</v>
      </c>
      <c r="H22" s="11" t="s">
        <v>25</v>
      </c>
      <c r="I22" s="11" t="s">
        <v>25</v>
      </c>
      <c r="J22" s="11" t="s">
        <v>25</v>
      </c>
      <c r="K22" s="11" t="s">
        <v>25</v>
      </c>
      <c r="L22" s="11" t="s">
        <v>25</v>
      </c>
      <c r="M22" s="11" t="s">
        <v>25</v>
      </c>
      <c r="N22" s="11">
        <f t="shared" si="1"/>
        <v>5</v>
      </c>
      <c r="O22" s="11">
        <v>1.75</v>
      </c>
      <c r="P22" s="11">
        <v>2.75</v>
      </c>
      <c r="Q22" s="11">
        <v>8.5</v>
      </c>
      <c r="R22" s="23">
        <f t="shared" si="2"/>
        <v>18</v>
      </c>
    </row>
    <row r="23" ht="21" customHeight="1" spans="1:18">
      <c r="A23" s="9">
        <f t="shared" si="0"/>
        <v>16</v>
      </c>
      <c r="B23" s="9">
        <v>2</v>
      </c>
      <c r="C23" s="10" t="s">
        <v>171</v>
      </c>
      <c r="D23" s="10" t="s">
        <v>172</v>
      </c>
      <c r="E23" s="10" t="s">
        <v>173</v>
      </c>
      <c r="F23" s="11" t="s">
        <v>26</v>
      </c>
      <c r="G23" s="11" t="s">
        <v>26</v>
      </c>
      <c r="H23" s="11" t="s">
        <v>26</v>
      </c>
      <c r="I23" s="11" t="s">
        <v>26</v>
      </c>
      <c r="J23" s="11" t="s">
        <v>26</v>
      </c>
      <c r="K23" s="11" t="s">
        <v>26</v>
      </c>
      <c r="L23" s="11" t="s">
        <v>26</v>
      </c>
      <c r="M23" s="11" t="s">
        <v>26</v>
      </c>
      <c r="N23" s="11">
        <f t="shared" si="1"/>
        <v>0</v>
      </c>
      <c r="O23" s="11">
        <v>0</v>
      </c>
      <c r="P23" s="11">
        <v>0</v>
      </c>
      <c r="Q23" s="11">
        <v>0</v>
      </c>
      <c r="R23" s="23">
        <f t="shared" si="2"/>
        <v>0</v>
      </c>
    </row>
    <row r="24" ht="21" customHeight="1" spans="1:18">
      <c r="A24" s="9">
        <f t="shared" si="0"/>
        <v>17</v>
      </c>
      <c r="B24" s="9">
        <v>2</v>
      </c>
      <c r="C24" s="10" t="s">
        <v>174</v>
      </c>
      <c r="D24" s="10" t="s">
        <v>175</v>
      </c>
      <c r="E24" s="10" t="s">
        <v>176</v>
      </c>
      <c r="F24" s="11" t="s">
        <v>25</v>
      </c>
      <c r="G24" s="11" t="s">
        <v>25</v>
      </c>
      <c r="H24" s="11" t="s">
        <v>25</v>
      </c>
      <c r="I24" s="11" t="s">
        <v>25</v>
      </c>
      <c r="J24" s="11" t="s">
        <v>25</v>
      </c>
      <c r="K24" s="11" t="s">
        <v>25</v>
      </c>
      <c r="L24" s="11" t="s">
        <v>25</v>
      </c>
      <c r="M24" s="11" t="s">
        <v>61</v>
      </c>
      <c r="N24" s="11">
        <f t="shared" si="1"/>
        <v>5</v>
      </c>
      <c r="O24" s="11">
        <v>1.5</v>
      </c>
      <c r="P24" s="11">
        <v>2.75</v>
      </c>
      <c r="Q24" s="11">
        <v>8</v>
      </c>
      <c r="R24" s="23">
        <f t="shared" si="2"/>
        <v>17.25</v>
      </c>
    </row>
    <row r="25" ht="21" customHeight="1" spans="1:18">
      <c r="A25" s="9">
        <f t="shared" si="0"/>
        <v>18</v>
      </c>
      <c r="B25" s="9">
        <v>2</v>
      </c>
      <c r="C25" s="10" t="s">
        <v>177</v>
      </c>
      <c r="D25" s="10" t="s">
        <v>178</v>
      </c>
      <c r="E25" s="10" t="s">
        <v>179</v>
      </c>
      <c r="F25" s="11" t="s">
        <v>25</v>
      </c>
      <c r="G25" s="11" t="s">
        <v>25</v>
      </c>
      <c r="H25" s="11" t="s">
        <v>25</v>
      </c>
      <c r="I25" s="11" t="s">
        <v>25</v>
      </c>
      <c r="J25" s="11" t="s">
        <v>25</v>
      </c>
      <c r="K25" s="11" t="s">
        <v>25</v>
      </c>
      <c r="L25" s="11" t="s">
        <v>25</v>
      </c>
      <c r="M25" s="11" t="s">
        <v>61</v>
      </c>
      <c r="N25" s="11">
        <f t="shared" si="1"/>
        <v>5</v>
      </c>
      <c r="O25" s="11">
        <v>1.75</v>
      </c>
      <c r="P25" s="11">
        <v>2.75</v>
      </c>
      <c r="Q25" s="11">
        <v>8</v>
      </c>
      <c r="R25" s="23">
        <f t="shared" si="2"/>
        <v>17.5</v>
      </c>
    </row>
    <row r="26" ht="21" customHeight="1" spans="1:18">
      <c r="A26" s="9">
        <f t="shared" si="0"/>
        <v>19</v>
      </c>
      <c r="B26" s="9">
        <v>2</v>
      </c>
      <c r="C26" s="10" t="s">
        <v>180</v>
      </c>
      <c r="D26" s="10" t="s">
        <v>181</v>
      </c>
      <c r="E26" s="10" t="s">
        <v>182</v>
      </c>
      <c r="F26" s="11" t="s">
        <v>26</v>
      </c>
      <c r="G26" s="11" t="s">
        <v>25</v>
      </c>
      <c r="H26" s="11" t="s">
        <v>25</v>
      </c>
      <c r="I26" s="11" t="s">
        <v>26</v>
      </c>
      <c r="J26" s="11" t="s">
        <v>25</v>
      </c>
      <c r="K26" s="11" t="s">
        <v>25</v>
      </c>
      <c r="L26" s="11" t="s">
        <v>25</v>
      </c>
      <c r="M26" s="11" t="s">
        <v>61</v>
      </c>
      <c r="N26" s="11">
        <f t="shared" si="1"/>
        <v>3.75</v>
      </c>
      <c r="O26" s="11">
        <v>1.5</v>
      </c>
      <c r="P26" s="11">
        <v>2.75</v>
      </c>
      <c r="Q26" s="11">
        <v>3.5</v>
      </c>
      <c r="R26" s="23">
        <f t="shared" si="2"/>
        <v>11.5</v>
      </c>
    </row>
    <row r="27" ht="21" customHeight="1" spans="1:18">
      <c r="A27" s="9">
        <f t="shared" si="0"/>
        <v>20</v>
      </c>
      <c r="B27" s="9">
        <v>2</v>
      </c>
      <c r="C27" s="10" t="s">
        <v>183</v>
      </c>
      <c r="D27" s="10" t="s">
        <v>184</v>
      </c>
      <c r="E27" s="10" t="s">
        <v>185</v>
      </c>
      <c r="F27" s="11" t="s">
        <v>25</v>
      </c>
      <c r="G27" s="11" t="s">
        <v>25</v>
      </c>
      <c r="H27" s="11" t="s">
        <v>25</v>
      </c>
      <c r="I27" s="11" t="s">
        <v>25</v>
      </c>
      <c r="J27" s="11" t="s">
        <v>25</v>
      </c>
      <c r="K27" s="11" t="s">
        <v>25</v>
      </c>
      <c r="L27" s="11" t="s">
        <v>25</v>
      </c>
      <c r="M27" s="11" t="s">
        <v>61</v>
      </c>
      <c r="N27" s="11">
        <f t="shared" si="1"/>
        <v>5</v>
      </c>
      <c r="O27" s="11">
        <v>1</v>
      </c>
      <c r="P27" s="11">
        <v>0</v>
      </c>
      <c r="Q27" s="11">
        <v>2</v>
      </c>
      <c r="R27" s="23">
        <f t="shared" si="2"/>
        <v>8</v>
      </c>
    </row>
    <row r="28" ht="21" customHeight="1" spans="1:18">
      <c r="A28" s="9">
        <f t="shared" si="0"/>
        <v>21</v>
      </c>
      <c r="B28" s="9">
        <v>2</v>
      </c>
      <c r="C28" s="10" t="s">
        <v>186</v>
      </c>
      <c r="D28" s="10" t="s">
        <v>187</v>
      </c>
      <c r="E28" s="10" t="s">
        <v>188</v>
      </c>
      <c r="F28" s="11" t="s">
        <v>25</v>
      </c>
      <c r="G28" s="11" t="s">
        <v>25</v>
      </c>
      <c r="H28" s="11" t="s">
        <v>25</v>
      </c>
      <c r="I28" s="11" t="s">
        <v>25</v>
      </c>
      <c r="J28" s="11" t="s">
        <v>25</v>
      </c>
      <c r="K28" s="11" t="s">
        <v>25</v>
      </c>
      <c r="L28" s="11" t="s">
        <v>25</v>
      </c>
      <c r="M28" s="11" t="s">
        <v>36</v>
      </c>
      <c r="N28" s="11">
        <f t="shared" si="1"/>
        <v>4.6875</v>
      </c>
      <c r="O28" s="11">
        <v>1</v>
      </c>
      <c r="P28" s="11">
        <v>2.75</v>
      </c>
      <c r="Q28" s="11">
        <v>5.75</v>
      </c>
      <c r="R28" s="23">
        <f t="shared" si="2"/>
        <v>14.1875</v>
      </c>
    </row>
    <row r="29" ht="21" customHeight="1" spans="1:18">
      <c r="A29" s="9">
        <f t="shared" si="0"/>
        <v>22</v>
      </c>
      <c r="B29" s="9">
        <v>2</v>
      </c>
      <c r="C29" s="10" t="s">
        <v>189</v>
      </c>
      <c r="D29" s="10" t="s">
        <v>190</v>
      </c>
      <c r="E29" s="10" t="s">
        <v>191</v>
      </c>
      <c r="F29" s="11" t="s">
        <v>25</v>
      </c>
      <c r="G29" s="11" t="s">
        <v>25</v>
      </c>
      <c r="H29" s="11" t="s">
        <v>26</v>
      </c>
      <c r="I29" s="11" t="s">
        <v>25</v>
      </c>
      <c r="J29" s="11" t="s">
        <v>26</v>
      </c>
      <c r="K29" s="11" t="s">
        <v>25</v>
      </c>
      <c r="L29" s="11" t="s">
        <v>26</v>
      </c>
      <c r="M29" s="11" t="s">
        <v>25</v>
      </c>
      <c r="N29" s="11">
        <f t="shared" si="1"/>
        <v>3.125</v>
      </c>
      <c r="O29" s="11">
        <v>1</v>
      </c>
      <c r="P29" s="11">
        <v>2.5</v>
      </c>
      <c r="Q29" s="11">
        <v>8.5</v>
      </c>
      <c r="R29" s="23">
        <f t="shared" si="2"/>
        <v>15.125</v>
      </c>
    </row>
    <row r="30" ht="21" customHeight="1" spans="1:18">
      <c r="A30" s="9">
        <f t="shared" si="0"/>
        <v>23</v>
      </c>
      <c r="B30" s="9">
        <v>2</v>
      </c>
      <c r="C30" s="10" t="s">
        <v>192</v>
      </c>
      <c r="D30" s="10" t="s">
        <v>193</v>
      </c>
      <c r="E30" s="10" t="s">
        <v>100</v>
      </c>
      <c r="F30" s="11" t="s">
        <v>26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 t="s">
        <v>25</v>
      </c>
      <c r="N30" s="11">
        <f t="shared" si="1"/>
        <v>4.375</v>
      </c>
      <c r="O30" s="11">
        <v>1.25</v>
      </c>
      <c r="P30" s="11">
        <v>2.75</v>
      </c>
      <c r="Q30" s="11">
        <v>1.5</v>
      </c>
      <c r="R30" s="23">
        <f t="shared" si="2"/>
        <v>9.875</v>
      </c>
    </row>
    <row r="31" ht="21" customHeight="1" spans="1:18">
      <c r="A31" s="9">
        <f t="shared" si="0"/>
        <v>24</v>
      </c>
      <c r="B31" s="9">
        <v>2</v>
      </c>
      <c r="C31" s="10" t="s">
        <v>194</v>
      </c>
      <c r="D31" s="10" t="s">
        <v>92</v>
      </c>
      <c r="E31" s="10" t="s">
        <v>195</v>
      </c>
      <c r="F31" s="11" t="s">
        <v>25</v>
      </c>
      <c r="G31" s="11" t="s">
        <v>25</v>
      </c>
      <c r="H31" s="11" t="s">
        <v>25</v>
      </c>
      <c r="I31" s="11" t="s">
        <v>25</v>
      </c>
      <c r="J31" s="11" t="s">
        <v>25</v>
      </c>
      <c r="K31" s="11" t="s">
        <v>25</v>
      </c>
      <c r="L31" s="11" t="s">
        <v>25</v>
      </c>
      <c r="M31" s="11" t="s">
        <v>25</v>
      </c>
      <c r="N31" s="11">
        <f t="shared" si="1"/>
        <v>5</v>
      </c>
      <c r="O31" s="11">
        <v>1.25</v>
      </c>
      <c r="P31" s="11">
        <v>2.75</v>
      </c>
      <c r="Q31" s="11">
        <v>1.25</v>
      </c>
      <c r="R31" s="23">
        <f t="shared" si="2"/>
        <v>10.25</v>
      </c>
    </row>
    <row r="32" ht="21" customHeight="1" spans="1:18">
      <c r="A32" s="9">
        <f t="shared" si="0"/>
        <v>25</v>
      </c>
      <c r="B32" s="9">
        <v>2</v>
      </c>
      <c r="C32" s="10" t="s">
        <v>196</v>
      </c>
      <c r="D32" s="10" t="s">
        <v>197</v>
      </c>
      <c r="E32" s="10" t="s">
        <v>81</v>
      </c>
      <c r="F32" s="11" t="s">
        <v>25</v>
      </c>
      <c r="G32" s="11" t="s">
        <v>25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 t="s">
        <v>25</v>
      </c>
      <c r="M32" s="11" t="s">
        <v>61</v>
      </c>
      <c r="N32" s="11">
        <f t="shared" si="1"/>
        <v>5</v>
      </c>
      <c r="O32" s="11">
        <v>1</v>
      </c>
      <c r="P32" s="11">
        <v>2.75</v>
      </c>
      <c r="Q32" s="11">
        <v>2.5</v>
      </c>
      <c r="R32" s="23">
        <f t="shared" si="2"/>
        <v>11.25</v>
      </c>
    </row>
    <row r="33" ht="21" customHeight="1" spans="1:18">
      <c r="A33" s="9">
        <f t="shared" si="0"/>
        <v>26</v>
      </c>
      <c r="B33" s="9">
        <v>2</v>
      </c>
      <c r="C33" s="10" t="s">
        <v>198</v>
      </c>
      <c r="D33" s="10" t="s">
        <v>199</v>
      </c>
      <c r="E33" s="10" t="s">
        <v>173</v>
      </c>
      <c r="F33" s="11" t="s">
        <v>26</v>
      </c>
      <c r="G33" s="11" t="s">
        <v>26</v>
      </c>
      <c r="H33" s="11" t="s">
        <v>26</v>
      </c>
      <c r="I33" s="11" t="s">
        <v>26</v>
      </c>
      <c r="J33" s="11" t="s">
        <v>26</v>
      </c>
      <c r="K33" s="11" t="s">
        <v>26</v>
      </c>
      <c r="L33" s="11" t="s">
        <v>26</v>
      </c>
      <c r="M33" s="11" t="s">
        <v>26</v>
      </c>
      <c r="N33" s="11">
        <f t="shared" si="1"/>
        <v>0</v>
      </c>
      <c r="O33" s="11">
        <v>0</v>
      </c>
      <c r="P33" s="11">
        <v>0</v>
      </c>
      <c r="Q33" s="11">
        <v>0</v>
      </c>
      <c r="R33" s="23">
        <f t="shared" si="2"/>
        <v>0</v>
      </c>
    </row>
    <row r="34" ht="21" customHeight="1" spans="1:18">
      <c r="A34" s="9">
        <f t="shared" si="0"/>
        <v>27</v>
      </c>
      <c r="B34" s="9">
        <v>2</v>
      </c>
      <c r="C34" s="10" t="s">
        <v>200</v>
      </c>
      <c r="D34" s="10" t="s">
        <v>201</v>
      </c>
      <c r="E34" s="10" t="s">
        <v>202</v>
      </c>
      <c r="F34" s="11" t="s">
        <v>26</v>
      </c>
      <c r="G34" s="11" t="s">
        <v>26</v>
      </c>
      <c r="H34" s="11" t="s">
        <v>26</v>
      </c>
      <c r="I34" s="11" t="s">
        <v>26</v>
      </c>
      <c r="J34" s="11" t="s">
        <v>26</v>
      </c>
      <c r="K34" s="11" t="s">
        <v>26</v>
      </c>
      <c r="L34" s="11" t="s">
        <v>26</v>
      </c>
      <c r="M34" s="11" t="s">
        <v>78</v>
      </c>
      <c r="N34" s="11">
        <f t="shared" si="1"/>
        <v>0</v>
      </c>
      <c r="O34" s="11">
        <v>0</v>
      </c>
      <c r="P34" s="11">
        <v>0</v>
      </c>
      <c r="Q34" s="11">
        <v>0</v>
      </c>
      <c r="R34" s="23">
        <f t="shared" si="2"/>
        <v>0</v>
      </c>
    </row>
    <row r="35" ht="21" customHeight="1" spans="1:18">
      <c r="A35" s="9">
        <f t="shared" si="0"/>
        <v>28</v>
      </c>
      <c r="B35" s="9">
        <v>2</v>
      </c>
      <c r="C35" s="10" t="s">
        <v>203</v>
      </c>
      <c r="D35" s="10" t="s">
        <v>204</v>
      </c>
      <c r="E35" s="10" t="s">
        <v>205</v>
      </c>
      <c r="F35" s="11" t="s">
        <v>26</v>
      </c>
      <c r="G35" s="11" t="s">
        <v>25</v>
      </c>
      <c r="H35" s="11" t="s">
        <v>25</v>
      </c>
      <c r="I35" s="11" t="s">
        <v>26</v>
      </c>
      <c r="J35" s="11" t="s">
        <v>25</v>
      </c>
      <c r="K35" s="11" t="s">
        <v>26</v>
      </c>
      <c r="L35" s="11" t="s">
        <v>26</v>
      </c>
      <c r="M35" s="11" t="s">
        <v>61</v>
      </c>
      <c r="N35" s="11">
        <f t="shared" si="1"/>
        <v>2.5</v>
      </c>
      <c r="O35" s="11">
        <v>1</v>
      </c>
      <c r="P35" s="11">
        <v>2.75</v>
      </c>
      <c r="Q35" s="11">
        <v>5.5</v>
      </c>
      <c r="R35" s="23">
        <f t="shared" si="2"/>
        <v>11.75</v>
      </c>
    </row>
    <row r="36" ht="21" customHeight="1" spans="1:18">
      <c r="A36" s="9">
        <f t="shared" si="0"/>
        <v>29</v>
      </c>
      <c r="B36" s="9">
        <v>2</v>
      </c>
      <c r="C36" s="10" t="s">
        <v>206</v>
      </c>
      <c r="D36" s="10" t="s">
        <v>207</v>
      </c>
      <c r="E36" s="10" t="s">
        <v>208</v>
      </c>
      <c r="F36" s="11" t="s">
        <v>26</v>
      </c>
      <c r="G36" s="11" t="s">
        <v>26</v>
      </c>
      <c r="H36" s="11" t="s">
        <v>26</v>
      </c>
      <c r="I36" s="11" t="s">
        <v>26</v>
      </c>
      <c r="J36" s="11" t="s">
        <v>26</v>
      </c>
      <c r="K36" s="11" t="s">
        <v>26</v>
      </c>
      <c r="L36" s="11" t="s">
        <v>25</v>
      </c>
      <c r="M36" s="11" t="s">
        <v>25</v>
      </c>
      <c r="N36" s="11">
        <f t="shared" si="1"/>
        <v>1.25</v>
      </c>
      <c r="O36" s="11">
        <v>1</v>
      </c>
      <c r="P36" s="11">
        <v>1</v>
      </c>
      <c r="Q36" s="11">
        <v>2</v>
      </c>
      <c r="R36" s="23">
        <f t="shared" si="2"/>
        <v>5.25</v>
      </c>
    </row>
    <row r="37" ht="21" customHeight="1" spans="1:18">
      <c r="A37" s="9">
        <f t="shared" si="0"/>
        <v>30</v>
      </c>
      <c r="B37" s="9">
        <v>2</v>
      </c>
      <c r="C37" s="10" t="s">
        <v>209</v>
      </c>
      <c r="D37" s="10" t="s">
        <v>210</v>
      </c>
      <c r="E37" s="10" t="s">
        <v>211</v>
      </c>
      <c r="F37" s="11" t="s">
        <v>25</v>
      </c>
      <c r="G37" s="11" t="s">
        <v>25</v>
      </c>
      <c r="H37" s="11" t="s">
        <v>25</v>
      </c>
      <c r="I37" s="11" t="s">
        <v>25</v>
      </c>
      <c r="J37" s="11" t="s">
        <v>25</v>
      </c>
      <c r="K37" s="11" t="s">
        <v>25</v>
      </c>
      <c r="L37" s="11" t="s">
        <v>26</v>
      </c>
      <c r="M37" s="11" t="s">
        <v>25</v>
      </c>
      <c r="N37" s="11">
        <f t="shared" si="1"/>
        <v>4.375</v>
      </c>
      <c r="O37" s="11">
        <v>1</v>
      </c>
      <c r="P37" s="11">
        <v>2.75</v>
      </c>
      <c r="Q37" s="11">
        <v>5.5</v>
      </c>
      <c r="R37" s="23">
        <f t="shared" si="2"/>
        <v>13.625</v>
      </c>
    </row>
    <row r="38" ht="21" customHeight="1" spans="1:18">
      <c r="A38" s="9">
        <f t="shared" si="0"/>
        <v>31</v>
      </c>
      <c r="B38" s="9">
        <v>2</v>
      </c>
      <c r="C38" s="10" t="s">
        <v>212</v>
      </c>
      <c r="D38" s="10" t="s">
        <v>213</v>
      </c>
      <c r="E38" s="10" t="s">
        <v>214</v>
      </c>
      <c r="F38" s="11" t="s">
        <v>25</v>
      </c>
      <c r="G38" s="11" t="s">
        <v>25</v>
      </c>
      <c r="H38" s="11" t="s">
        <v>25</v>
      </c>
      <c r="I38" s="11" t="s">
        <v>25</v>
      </c>
      <c r="J38" s="11" t="s">
        <v>25</v>
      </c>
      <c r="K38" s="11" t="s">
        <v>25</v>
      </c>
      <c r="L38" s="11" t="s">
        <v>25</v>
      </c>
      <c r="M38" s="11" t="s">
        <v>25</v>
      </c>
      <c r="N38" s="11">
        <f t="shared" si="1"/>
        <v>5</v>
      </c>
      <c r="O38" s="11">
        <v>1</v>
      </c>
      <c r="P38" s="11">
        <v>2.75</v>
      </c>
      <c r="Q38" s="11">
        <v>6</v>
      </c>
      <c r="R38" s="23">
        <f t="shared" si="2"/>
        <v>14.75</v>
      </c>
    </row>
    <row r="39" ht="15.5" spans="1:18">
      <c r="A39" s="9">
        <f t="shared" si="0"/>
        <v>32</v>
      </c>
      <c r="B39" s="9">
        <v>2</v>
      </c>
      <c r="C39" s="10" t="s">
        <v>215</v>
      </c>
      <c r="D39" s="10" t="s">
        <v>216</v>
      </c>
      <c r="E39" s="10" t="s">
        <v>217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25</v>
      </c>
      <c r="L39" s="11" t="s">
        <v>25</v>
      </c>
      <c r="M39" s="11" t="s">
        <v>25</v>
      </c>
      <c r="N39" s="11">
        <f t="shared" si="1"/>
        <v>1.875</v>
      </c>
      <c r="O39" s="11">
        <v>1</v>
      </c>
      <c r="P39" s="11">
        <v>1</v>
      </c>
      <c r="Q39" s="11">
        <v>7.5</v>
      </c>
      <c r="R39" s="23">
        <f t="shared" si="2"/>
        <v>11.375</v>
      </c>
    </row>
    <row r="40" ht="15.5" spans="1:18">
      <c r="A40" s="9">
        <f t="shared" si="0"/>
        <v>33</v>
      </c>
      <c r="B40" s="9">
        <v>2</v>
      </c>
      <c r="C40" s="10" t="s">
        <v>218</v>
      </c>
      <c r="D40" s="10" t="s">
        <v>219</v>
      </c>
      <c r="E40" s="10" t="s">
        <v>220</v>
      </c>
      <c r="F40" s="11" t="s">
        <v>25</v>
      </c>
      <c r="G40" s="11" t="s">
        <v>25</v>
      </c>
      <c r="H40" s="11" t="s">
        <v>25</v>
      </c>
      <c r="I40" s="11" t="s">
        <v>25</v>
      </c>
      <c r="J40" s="11" t="s">
        <v>25</v>
      </c>
      <c r="K40" s="11" t="s">
        <v>25</v>
      </c>
      <c r="L40" s="11" t="s">
        <v>25</v>
      </c>
      <c r="M40" s="11" t="s">
        <v>61</v>
      </c>
      <c r="N40" s="11">
        <f t="shared" si="1"/>
        <v>5</v>
      </c>
      <c r="O40" s="11">
        <v>1</v>
      </c>
      <c r="P40" s="11">
        <v>2.75</v>
      </c>
      <c r="Q40" s="11">
        <v>2.5</v>
      </c>
      <c r="R40" s="23">
        <f t="shared" si="2"/>
        <v>11.25</v>
      </c>
    </row>
    <row r="41" ht="15.5" spans="1:18">
      <c r="A41" s="9">
        <f t="shared" si="0"/>
        <v>34</v>
      </c>
      <c r="B41" s="9">
        <v>2</v>
      </c>
      <c r="C41" s="10" t="s">
        <v>221</v>
      </c>
      <c r="D41" s="10" t="s">
        <v>222</v>
      </c>
      <c r="E41" s="10" t="s">
        <v>223</v>
      </c>
      <c r="F41" s="11" t="s">
        <v>26</v>
      </c>
      <c r="G41" s="11" t="s">
        <v>26</v>
      </c>
      <c r="H41" s="11" t="s">
        <v>26</v>
      </c>
      <c r="I41" s="11" t="s">
        <v>26</v>
      </c>
      <c r="J41" s="11" t="s">
        <v>26</v>
      </c>
      <c r="K41" s="11" t="s">
        <v>26</v>
      </c>
      <c r="L41" s="11" t="s">
        <v>26</v>
      </c>
      <c r="M41" s="11" t="s">
        <v>26</v>
      </c>
      <c r="N41" s="11">
        <f t="shared" si="1"/>
        <v>0</v>
      </c>
      <c r="O41" s="11">
        <v>0</v>
      </c>
      <c r="P41" s="11">
        <v>0</v>
      </c>
      <c r="Q41" s="11">
        <v>0</v>
      </c>
      <c r="R41" s="23">
        <f t="shared" si="2"/>
        <v>0</v>
      </c>
    </row>
  </sheetData>
  <mergeCells count="23">
    <mergeCell ref="A1:R1"/>
    <mergeCell ref="A2:G2"/>
    <mergeCell ref="N2:R2"/>
    <mergeCell ref="A3:D3"/>
    <mergeCell ref="E3:L3"/>
    <mergeCell ref="P3:R3"/>
    <mergeCell ref="A4:D4"/>
    <mergeCell ref="E4:L4"/>
    <mergeCell ref="Q4:R4"/>
    <mergeCell ref="A5:D5"/>
    <mergeCell ref="E5:L5"/>
    <mergeCell ref="N5:R5"/>
    <mergeCell ref="F6:M6"/>
    <mergeCell ref="A6:A7"/>
    <mergeCell ref="B6:B7"/>
    <mergeCell ref="C6:C7"/>
    <mergeCell ref="D6:D7"/>
    <mergeCell ref="E6:E7"/>
    <mergeCell ref="N6:N7"/>
    <mergeCell ref="O6:O7"/>
    <mergeCell ref="P6:P7"/>
    <mergeCell ref="Q6:Q7"/>
    <mergeCell ref="R6:R7"/>
  </mergeCells>
  <pageMargins left="0.7" right="1.73" top="0.75" bottom="0.75" header="0.3" footer="0.29"/>
  <pageSetup paperSize="9" scale="54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الفوج1</vt:lpstr>
      <vt:lpstr>الفوج2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PC</cp:lastModifiedBy>
  <dcterms:created xsi:type="dcterms:W3CDTF">2018-10-29T18:23:00Z</dcterms:created>
  <cp:lastPrinted>2024-09-22T13:20:00Z</cp:lastPrinted>
  <dcterms:modified xsi:type="dcterms:W3CDTF">2025-05-23T20:50:47Z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DA3B6C1067264BEBA7319ACF02248C32_12</vt:lpwstr>
  </property>
  <property fmtid="{D5CDD505-2E9C-101B-9397-08002B2CF9AE}" pid="3" name="KSOProductBuildVer">
    <vt:lpwstr>1036-12.2.0.21179</vt:lpwstr>
  </property>
</Properties>
</file>