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2024-2025\SEMESTRE 2\MODULES\MIPH\TP\"/>
    </mc:Choice>
  </mc:AlternateContent>
  <xr:revisionPtr revIDLastSave="0" documentId="13_ncr:1_{31F493B2-8B6B-4D12-B9C0-CE56A5D1AB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تقييم الأعمال التطبيقية" sheetId="1" r:id="rId1"/>
    <sheet name="محضر تقييم الأعمال الموجهة" sheetId="3" r:id="rId2"/>
  </sheets>
  <definedNames>
    <definedName name="_xlnm._FilterDatabase" localSheetId="0" hidden="1">'محضر تقييم الأعمال التطبيقية'!$A$6:$P$66</definedName>
    <definedName name="_xlnm._FilterDatabase" localSheetId="1" hidden="1">'محضر تقييم الأعمال الموجهة'!$A$6:$Z$66</definedName>
    <definedName name="_xlnm.Print_Titles" localSheetId="0">'محضر تقييم الأعمال التطبيقية'!$1:$7</definedName>
    <definedName name="_xlnm.Print_Titles" localSheetId="1">'محضر تقييم الأعمال الموجهة'!$1:$7</definedName>
    <definedName name="_xlnm.Print_Area" localSheetId="0">'محضر تقييم الأعمال التطبيقية'!$A$1:$P$69</definedName>
    <definedName name="_xlnm.Print_Area" localSheetId="1">'محضر تقييم الأعمال الموجهة'!$A$1:$Z$69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0" i="1"/>
  <c r="N29" i="1"/>
  <c r="N27" i="1"/>
  <c r="N26" i="1"/>
  <c r="N25" i="1"/>
  <c r="N24" i="1"/>
  <c r="N22" i="1"/>
  <c r="N21" i="1"/>
  <c r="N19" i="1"/>
  <c r="N18" i="1"/>
  <c r="N17" i="1"/>
  <c r="N14" i="1"/>
  <c r="N13" i="1"/>
  <c r="N12" i="1"/>
  <c r="N11" i="1"/>
  <c r="N10" i="1"/>
  <c r="N9" i="1"/>
  <c r="N8" i="1"/>
  <c r="X32" i="3" l="1"/>
  <c r="Z32" i="3" s="1"/>
  <c r="X31" i="3"/>
  <c r="Z31" i="3" s="1"/>
  <c r="X30" i="3"/>
  <c r="Z30" i="3" s="1"/>
  <c r="X29" i="3"/>
  <c r="Z29" i="3" s="1"/>
  <c r="X28" i="3"/>
  <c r="Z28" i="3" s="1"/>
  <c r="X27" i="3"/>
  <c r="Z27" i="3" s="1"/>
  <c r="X26" i="3"/>
  <c r="Z26" i="3" s="1"/>
  <c r="X25" i="3"/>
  <c r="Z25" i="3" s="1"/>
  <c r="X24" i="3"/>
  <c r="Z24" i="3" s="1"/>
  <c r="X23" i="3"/>
  <c r="Z23" i="3" s="1"/>
  <c r="X22" i="3"/>
  <c r="Z22" i="3" s="1"/>
  <c r="X21" i="3"/>
  <c r="Z21" i="3" s="1"/>
  <c r="X20" i="3"/>
  <c r="Z20" i="3" s="1"/>
  <c r="X19" i="3"/>
  <c r="Z19" i="3" s="1"/>
  <c r="X18" i="3"/>
  <c r="Z18" i="3" s="1"/>
  <c r="X17" i="3"/>
  <c r="Z17" i="3" s="1"/>
  <c r="X16" i="3"/>
  <c r="Z16" i="3" s="1"/>
  <c r="X15" i="3"/>
  <c r="Z15" i="3" s="1"/>
  <c r="X14" i="3"/>
  <c r="Z14" i="3" s="1"/>
  <c r="X13" i="3"/>
  <c r="Z13" i="3" s="1"/>
  <c r="X12" i="3"/>
  <c r="Z12" i="3" s="1"/>
  <c r="X11" i="3"/>
  <c r="Z11" i="3" s="1"/>
  <c r="X10" i="3"/>
  <c r="Z10" i="3" s="1"/>
  <c r="X9" i="3"/>
  <c r="Z9" i="3" s="1"/>
  <c r="X8" i="3"/>
  <c r="Z8" i="3" s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8" i="1"/>
  <c r="P11" i="1"/>
</calcChain>
</file>

<file path=xl/sharedStrings.xml><?xml version="1.0" encoding="utf-8"?>
<sst xmlns="http://schemas.openxmlformats.org/spreadsheetml/2006/main" count="350" uniqueCount="116">
  <si>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</si>
  <si>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</si>
  <si>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</si>
  <si>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</si>
  <si>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</si>
  <si>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</si>
  <si>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</si>
  <si>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</si>
  <si>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</si>
  <si>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</si>
  <si>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كلية ............................................................</t>
  </si>
  <si>
    <t>قسم ….......................................</t>
  </si>
  <si>
    <t>جامعة العربي بن مهيدي، أم البواقي</t>
  </si>
  <si>
    <t>P</t>
  </si>
  <si>
    <t>علامة الإمتPان</t>
  </si>
  <si>
    <t>A+: غياب مبرر</t>
  </si>
  <si>
    <t>غ+: غياب مبرر</t>
  </si>
  <si>
    <t>علامة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</si>
  <si>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</si>
  <si>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</si>
  <si>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</si>
  <si>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المادة: ……………………………...</t>
  </si>
  <si>
    <t>الأستاذ (ة):..........................................</t>
  </si>
  <si>
    <t>00/00/2024</t>
  </si>
  <si>
    <t>نقطة المشاركة (02ن)</t>
  </si>
  <si>
    <t>اعداد البحث  (03ن)</t>
  </si>
  <si>
    <t>امتحان التطبيق (10ن)</t>
  </si>
  <si>
    <t>نقطة المشاركة (00ن)</t>
  </si>
  <si>
    <t>العمل الفردي (10ن)</t>
  </si>
  <si>
    <t>امتحان التطبيق (05ن)</t>
  </si>
  <si>
    <t>محضر التقييم المستمر للأعمال التطبيقية (الفوج 02)</t>
  </si>
  <si>
    <t>محضر التقييم المستمر للأعمال الموجهة (الفوج02)</t>
  </si>
  <si>
    <t xml:space="preserve"> 212134005080</t>
  </si>
  <si>
    <t xml:space="preserve"> 212134008809</t>
  </si>
  <si>
    <t xml:space="preserve"> 212134007173</t>
  </si>
  <si>
    <t xml:space="preserve"> 212134005902</t>
  </si>
  <si>
    <t xml:space="preserve"> 212134009680</t>
  </si>
  <si>
    <t xml:space="preserve"> 212134009704</t>
  </si>
  <si>
    <t xml:space="preserve"> 212134002928</t>
  </si>
  <si>
    <t xml:space="preserve"> 212134003001</t>
  </si>
  <si>
    <t xml:space="preserve"> 181334038753</t>
  </si>
  <si>
    <t xml:space="preserve"> 212134013911</t>
  </si>
  <si>
    <t xml:space="preserve"> 212134006051</t>
  </si>
  <si>
    <t xml:space="preserve"> 212134000984</t>
  </si>
  <si>
    <t xml:space="preserve"> 212134002734</t>
  </si>
  <si>
    <t xml:space="preserve"> 212134012557</t>
  </si>
  <si>
    <t xml:space="preserve"> 212134009755</t>
  </si>
  <si>
    <t xml:space="preserve"> 212134002642</t>
  </si>
  <si>
    <t xml:space="preserve"> 212134000831</t>
  </si>
  <si>
    <t xml:space="preserve"> 212134014118</t>
  </si>
  <si>
    <t xml:space="preserve"> 212134005105</t>
  </si>
  <si>
    <t xml:space="preserve"> 212134009531</t>
  </si>
  <si>
    <t xml:space="preserve"> 202034006057</t>
  </si>
  <si>
    <t xml:space="preserve"> 212134000994</t>
  </si>
  <si>
    <t xml:space="preserve"> 212134009248</t>
  </si>
  <si>
    <t xml:space="preserve"> 202034011940</t>
  </si>
  <si>
    <t xml:space="preserve"> 212134008584</t>
  </si>
  <si>
    <t>DEKKICHE</t>
  </si>
  <si>
    <t>DJEBBARI</t>
  </si>
  <si>
    <t>HAFED</t>
  </si>
  <si>
    <t>HAZAM</t>
  </si>
  <si>
    <t>LAMRAOUI</t>
  </si>
  <si>
    <t>MAGHNI</t>
  </si>
  <si>
    <t>MANAI</t>
  </si>
  <si>
    <t>MAROUF</t>
  </si>
  <si>
    <t>MEGUENECHE</t>
  </si>
  <si>
    <t>MEKKANI</t>
  </si>
  <si>
    <t>MERAD</t>
  </si>
  <si>
    <t>MERAZKA</t>
  </si>
  <si>
    <t>MEROUANI</t>
  </si>
  <si>
    <t>MOHAMMEDI</t>
  </si>
  <si>
    <t>NAILI</t>
  </si>
  <si>
    <t>NASRI</t>
  </si>
  <si>
    <t>OUDNI</t>
  </si>
  <si>
    <t>SEFFARI</t>
  </si>
  <si>
    <t>TEBIB</t>
  </si>
  <si>
    <t>TELGHAMTI</t>
  </si>
  <si>
    <t>TOUAHRI</t>
  </si>
  <si>
    <t>YAHIAOUI</t>
  </si>
  <si>
    <t>ZEGHOUD</t>
  </si>
  <si>
    <t>ZOUAOUI</t>
  </si>
  <si>
    <t>Yessmine</t>
  </si>
  <si>
    <t>Imane</t>
  </si>
  <si>
    <t>Roueya</t>
  </si>
  <si>
    <t>Anfel</t>
  </si>
  <si>
    <t xml:space="preserve">Aya </t>
  </si>
  <si>
    <t xml:space="preserve">Djihane </t>
  </si>
  <si>
    <t xml:space="preserve">Cheyma </t>
  </si>
  <si>
    <t>Abdelfettah rostoum</t>
  </si>
  <si>
    <t>IMAD</t>
  </si>
  <si>
    <t xml:space="preserve">Nardjes </t>
  </si>
  <si>
    <t xml:space="preserve">Charine </t>
  </si>
  <si>
    <t xml:space="preserve">Aya-salsabil </t>
  </si>
  <si>
    <t xml:space="preserve">Bachir-mohammed-el-kamel </t>
  </si>
  <si>
    <t xml:space="preserve">Aya malek </t>
  </si>
  <si>
    <t xml:space="preserve">Yasmina </t>
  </si>
  <si>
    <t xml:space="preserve">Ayyoub </t>
  </si>
  <si>
    <t>Yahia</t>
  </si>
  <si>
    <t xml:space="preserve">Hadil </t>
  </si>
  <si>
    <t>BOUCHRA</t>
  </si>
  <si>
    <t>Bouthaina</t>
  </si>
  <si>
    <t>Aya</t>
  </si>
  <si>
    <t>Lamia</t>
  </si>
  <si>
    <t xml:space="preserve">Ikram </t>
  </si>
  <si>
    <t>/02/2024</t>
  </si>
  <si>
    <t>00/022024</t>
  </si>
  <si>
    <t>00/02/2024</t>
  </si>
  <si>
    <t>/03/2024</t>
  </si>
  <si>
    <t>/032024</t>
  </si>
  <si>
    <t>/04/2024</t>
  </si>
  <si>
    <t>A</t>
  </si>
  <si>
    <t>كلية  العلوم الدقيقة وعلوم الطبيعة والحياة</t>
  </si>
  <si>
    <t>قسم علوم الطبيعة والحياة</t>
  </si>
  <si>
    <t>الأستاذ : بوجوراف مراد</t>
  </si>
  <si>
    <r>
      <t xml:space="preserve">المادة: </t>
    </r>
    <r>
      <rPr>
        <b/>
        <sz val="16"/>
        <color theme="1"/>
        <rFont val="AngsanaUPC"/>
        <family val="1"/>
        <charset val="222"/>
      </rPr>
      <t>Molécules à interet pharmaceutique</t>
    </r>
  </si>
  <si>
    <t>16/042024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</si>
</sst>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b/>
      <u/>
      <sz val="12"/>
      <color rgb="FFFF0000"/>
      <name val="Calibri"/>
      <family val="2"/>
      <scheme val="minor"/>
    </font>
    <font>
      <b/>
      <sz val="16"/>
      <color theme="1"/>
      <name val="AngsanaUPC"/>
      <family val="1"/>
      <charset val="22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12" fillId="2" borderId="6" xfId="0" applyFont="1" applyFill="1" applyBorder="1" applyAlignment="1">
      <alignment horizontal="right" vertical="center" readingOrder="2"/>
    </xf>
    <xf numFmtId="0" fontId="8" fillId="0" borderId="2" xfId="0" applyFont="1" applyBorder="1" applyAlignment="1">
      <alignment horizontal="center" vertical="center" textRotation="90" wrapText="1"/>
    </xf>
    <xf numFmtId="164" fontId="5" fillId="0" borderId="3" xfId="0" applyNumberFormat="1" applyFont="1" applyFill="1" applyBorder="1" applyAlignment="1">
      <alignment horizontal="center" vertical="center" textRotation="90"/>
    </xf>
    <xf numFmtId="164" fontId="5" fillId="0" borderId="4" xfId="0" applyNumberFormat="1" applyFont="1" applyFill="1" applyBorder="1" applyAlignment="1">
      <alignment horizontal="center" vertical="center" textRotation="90"/>
    </xf>
    <xf numFmtId="0" fontId="0" fillId="4" borderId="0" xfId="0" applyFill="1"/>
    <xf numFmtId="0" fontId="7" fillId="4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rightToLeft="1" tabSelected="1" view="pageBreakPreview" topLeftCell="A14" zoomScaleSheetLayoutView="100" workbookViewId="0">
      <selection activeCell="M34" sqref="M34"/>
    </sheetView>
  </sheetViews>
  <sheetFormatPr baseColWidth="10" defaultColWidth="11.453125" defaultRowHeight="15.5" x14ac:dyDescent="0.35"/>
  <cols>
    <col min="1" max="1" width="3.81640625" style="13" customWidth="1"/>
    <col min="2" max="2" width="2.81640625" style="13" customWidth="1"/>
    <col min="3" max="3" width="16.1796875" style="13" customWidth="1"/>
    <col min="4" max="4" width="18.1796875" style="13" customWidth="1"/>
    <col min="5" max="5" width="15.7265625" style="14" customWidth="1"/>
    <col min="6" max="6" width="5.26953125" style="15" customWidth="1"/>
    <col min="7" max="9" width="4.26953125" customWidth="1"/>
    <col min="10" max="10" width="6" customWidth="1"/>
    <col min="11" max="11" width="5.453125" style="44" customWidth="1"/>
    <col min="12" max="12" width="7" customWidth="1"/>
    <col min="13" max="13" width="6.453125" customWidth="1"/>
    <col min="14" max="14" width="25.81640625" customWidth="1"/>
    <col min="15" max="15" width="7.54296875" style="5" hidden="1" customWidth="1"/>
    <col min="16" max="16" width="20.81640625" hidden="1" customWidth="1"/>
    <col min="17" max="20" width="4" customWidth="1"/>
  </cols>
  <sheetData>
    <row r="1" spans="1:20" ht="34.5" customHeight="1" x14ac:dyDescent="0.6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4"/>
    </row>
    <row r="2" spans="1:20" ht="27" customHeight="1" x14ac:dyDescent="0.35">
      <c r="A2" s="22" t="s">
        <v>111</v>
      </c>
      <c r="B2" s="22"/>
      <c r="C2" s="22"/>
      <c r="D2" s="22"/>
      <c r="E2" s="22"/>
      <c r="F2" s="22"/>
      <c r="G2" s="22"/>
      <c r="H2" s="22"/>
      <c r="I2" s="22"/>
      <c r="J2" s="22" t="s">
        <v>20</v>
      </c>
      <c r="K2" s="22"/>
      <c r="L2" s="22"/>
      <c r="M2" s="22"/>
      <c r="N2" s="22"/>
      <c r="O2" s="39" t="s">
        <v>0</v>
      </c>
      <c r="P2" s="39"/>
      <c r="Q2" s="6"/>
      <c r="R2" s="6"/>
      <c r="S2" s="6"/>
      <c r="T2" s="6"/>
    </row>
    <row r="3" spans="1:20" ht="36" customHeight="1" x14ac:dyDescent="0.35">
      <c r="A3" s="22" t="s">
        <v>112</v>
      </c>
      <c r="B3" s="22"/>
      <c r="C3" s="22"/>
      <c r="D3" s="22"/>
      <c r="E3" s="17"/>
      <c r="F3" s="17"/>
      <c r="G3" s="17"/>
      <c r="H3" s="17"/>
      <c r="I3" s="17"/>
      <c r="J3" s="22" t="s">
        <v>113</v>
      </c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36" customHeight="1" x14ac:dyDescent="0.35">
      <c r="A4" s="22" t="s">
        <v>114</v>
      </c>
      <c r="B4" s="22"/>
      <c r="C4" s="22"/>
      <c r="D4" s="22"/>
      <c r="E4" s="22"/>
      <c r="F4" s="17"/>
      <c r="G4" s="17"/>
      <c r="H4" s="17"/>
      <c r="I4" s="17"/>
      <c r="J4" s="22" t="s">
        <v>1</v>
      </c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50.25" customHeight="1" x14ac:dyDescent="0.35">
      <c r="A5" s="35" t="s">
        <v>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6"/>
      <c r="P5" s="16"/>
      <c r="Q5" s="16"/>
      <c r="R5" s="16"/>
      <c r="S5" s="16"/>
      <c r="T5" s="16"/>
    </row>
    <row r="6" spans="1:20" s="7" customFormat="1" ht="58.5" customHeight="1" x14ac:dyDescent="0.35">
      <c r="A6" s="25" t="s">
        <v>2</v>
      </c>
      <c r="B6" s="25" t="s">
        <v>3</v>
      </c>
      <c r="C6" s="27" t="s">
        <v>4</v>
      </c>
      <c r="D6" s="27" t="s">
        <v>5</v>
      </c>
      <c r="E6" s="27" t="s">
        <v>6</v>
      </c>
      <c r="F6" s="23">
        <v>45706</v>
      </c>
      <c r="G6" s="23">
        <v>45756</v>
      </c>
      <c r="H6" s="42" t="s">
        <v>115</v>
      </c>
      <c r="I6" s="42">
        <v>45404</v>
      </c>
      <c r="J6" s="34" t="s">
        <v>7</v>
      </c>
      <c r="K6" s="45" t="s">
        <v>27</v>
      </c>
      <c r="L6" s="34" t="s">
        <v>28</v>
      </c>
      <c r="M6" s="31" t="s">
        <v>29</v>
      </c>
      <c r="N6" s="29" t="s">
        <v>17</v>
      </c>
      <c r="O6" s="37" t="s">
        <v>8</v>
      </c>
      <c r="P6" s="31" t="s">
        <v>9</v>
      </c>
    </row>
    <row r="7" spans="1:20" s="7" customFormat="1" ht="52.5" customHeight="1" x14ac:dyDescent="0.35">
      <c r="A7" s="26"/>
      <c r="B7" s="26"/>
      <c r="C7" s="28"/>
      <c r="D7" s="28"/>
      <c r="E7" s="28"/>
      <c r="F7" s="24"/>
      <c r="G7" s="24"/>
      <c r="H7" s="43"/>
      <c r="I7" s="43"/>
      <c r="J7" s="34"/>
      <c r="K7" s="45"/>
      <c r="L7" s="34"/>
      <c r="M7" s="32"/>
      <c r="N7" s="30"/>
      <c r="O7" s="38"/>
      <c r="P7" s="32"/>
    </row>
    <row r="8" spans="1:20" ht="30" customHeight="1" x14ac:dyDescent="0.35">
      <c r="A8" s="8">
        <v>1</v>
      </c>
      <c r="B8" s="8">
        <v>2</v>
      </c>
      <c r="C8" s="8" t="s">
        <v>32</v>
      </c>
      <c r="D8" s="19" t="s">
        <v>57</v>
      </c>
      <c r="E8" s="19" t="s">
        <v>81</v>
      </c>
      <c r="F8" s="9" t="s">
        <v>13</v>
      </c>
      <c r="G8" s="10" t="s">
        <v>13</v>
      </c>
      <c r="H8" s="48" t="s">
        <v>110</v>
      </c>
      <c r="I8" s="10" t="s">
        <v>13</v>
      </c>
      <c r="J8" s="10">
        <v>5</v>
      </c>
      <c r="K8" s="46"/>
      <c r="L8" s="10">
        <v>7.416666666666667</v>
      </c>
      <c r="M8" s="10">
        <v>3</v>
      </c>
      <c r="N8" s="11">
        <f>M8+L8+K8+J8</f>
        <v>15.416666666666668</v>
      </c>
      <c r="O8" s="12">
        <v>3</v>
      </c>
      <c r="P8" s="10">
        <f>(O8*0.4)+(N8*0.6)</f>
        <v>10.45</v>
      </c>
    </row>
    <row r="9" spans="1:20" ht="30" customHeight="1" x14ac:dyDescent="0.35">
      <c r="A9" s="8">
        <v>2</v>
      </c>
      <c r="B9" s="8">
        <v>2</v>
      </c>
      <c r="C9" s="8" t="s">
        <v>33</v>
      </c>
      <c r="D9" s="19" t="s">
        <v>58</v>
      </c>
      <c r="E9" s="19" t="s">
        <v>82</v>
      </c>
      <c r="F9" s="9" t="s">
        <v>13</v>
      </c>
      <c r="G9" s="10" t="s">
        <v>13</v>
      </c>
      <c r="H9" s="10" t="s">
        <v>13</v>
      </c>
      <c r="I9" s="10" t="s">
        <v>13</v>
      </c>
      <c r="J9" s="10">
        <v>5</v>
      </c>
      <c r="K9" s="46"/>
      <c r="L9" s="10">
        <v>4.5</v>
      </c>
      <c r="M9" s="10">
        <v>3</v>
      </c>
      <c r="N9" s="11">
        <f t="shared" ref="N9:N32" si="0">M9+L9+K9+J9</f>
        <v>12.5</v>
      </c>
      <c r="O9" s="12">
        <v>12.5</v>
      </c>
      <c r="P9" s="10">
        <f t="shared" ref="P9:P32" si="1">(O9*0.4)+(N9*0.6)</f>
        <v>12.5</v>
      </c>
    </row>
    <row r="10" spans="1:20" ht="30" customHeight="1" x14ac:dyDescent="0.35">
      <c r="A10" s="8">
        <v>3</v>
      </c>
      <c r="B10" s="8">
        <v>2</v>
      </c>
      <c r="C10" s="8" t="s">
        <v>34</v>
      </c>
      <c r="D10" s="19" t="s">
        <v>59</v>
      </c>
      <c r="E10" s="19" t="s">
        <v>83</v>
      </c>
      <c r="F10" s="9" t="s">
        <v>13</v>
      </c>
      <c r="G10" s="10" t="s">
        <v>13</v>
      </c>
      <c r="H10" s="10" t="s">
        <v>13</v>
      </c>
      <c r="I10" s="10" t="s">
        <v>13</v>
      </c>
      <c r="J10" s="10">
        <v>5</v>
      </c>
      <c r="K10" s="46"/>
      <c r="L10" s="10">
        <v>8</v>
      </c>
      <c r="M10" s="10">
        <v>3.25</v>
      </c>
      <c r="N10" s="11">
        <f t="shared" si="0"/>
        <v>16.25</v>
      </c>
      <c r="O10" s="12">
        <v>10</v>
      </c>
      <c r="P10" s="10">
        <f t="shared" si="1"/>
        <v>13.75</v>
      </c>
    </row>
    <row r="11" spans="1:20" ht="30" customHeight="1" x14ac:dyDescent="0.35">
      <c r="A11" s="8">
        <v>4</v>
      </c>
      <c r="B11" s="8">
        <v>2</v>
      </c>
      <c r="C11" s="8" t="s">
        <v>35</v>
      </c>
      <c r="D11" s="19" t="s">
        <v>60</v>
      </c>
      <c r="E11" s="19" t="s">
        <v>84</v>
      </c>
      <c r="F11" s="9" t="s">
        <v>13</v>
      </c>
      <c r="G11" s="10" t="s">
        <v>13</v>
      </c>
      <c r="H11" s="10" t="s">
        <v>13</v>
      </c>
      <c r="I11" s="10" t="s">
        <v>13</v>
      </c>
      <c r="J11" s="10">
        <v>5</v>
      </c>
      <c r="K11" s="46"/>
      <c r="L11" s="10">
        <v>7.5</v>
      </c>
      <c r="M11" s="10">
        <v>2.75</v>
      </c>
      <c r="N11" s="11">
        <f t="shared" si="0"/>
        <v>15.25</v>
      </c>
      <c r="O11" s="12">
        <v>5</v>
      </c>
      <c r="P11" s="10">
        <f t="shared" si="1"/>
        <v>11.15</v>
      </c>
    </row>
    <row r="12" spans="1:20" ht="30" customHeight="1" x14ac:dyDescent="0.35">
      <c r="A12" s="8">
        <v>5</v>
      </c>
      <c r="B12" s="8">
        <v>2</v>
      </c>
      <c r="C12" s="8" t="s">
        <v>36</v>
      </c>
      <c r="D12" s="19" t="s">
        <v>61</v>
      </c>
      <c r="E12" s="19" t="s">
        <v>85</v>
      </c>
      <c r="F12" s="9" t="s">
        <v>13</v>
      </c>
      <c r="G12" s="10" t="s">
        <v>13</v>
      </c>
      <c r="H12" s="10" t="s">
        <v>13</v>
      </c>
      <c r="I12" s="10" t="s">
        <v>13</v>
      </c>
      <c r="J12" s="10">
        <v>5</v>
      </c>
      <c r="K12" s="46"/>
      <c r="L12" s="10">
        <v>5.083333333333333</v>
      </c>
      <c r="M12" s="10">
        <v>4.5</v>
      </c>
      <c r="N12" s="11">
        <f t="shared" si="0"/>
        <v>14.583333333333332</v>
      </c>
      <c r="O12" s="12">
        <v>8.5</v>
      </c>
      <c r="P12" s="10">
        <f t="shared" si="1"/>
        <v>12.149999999999999</v>
      </c>
    </row>
    <row r="13" spans="1:20" ht="30" customHeight="1" x14ac:dyDescent="0.35">
      <c r="A13" s="8">
        <v>6</v>
      </c>
      <c r="B13" s="8">
        <v>2</v>
      </c>
      <c r="C13" s="8" t="s">
        <v>37</v>
      </c>
      <c r="D13" s="19" t="s">
        <v>62</v>
      </c>
      <c r="E13" s="19" t="s">
        <v>86</v>
      </c>
      <c r="F13" s="9" t="s">
        <v>13</v>
      </c>
      <c r="G13" s="20" t="s">
        <v>110</v>
      </c>
      <c r="H13" s="10" t="s">
        <v>110</v>
      </c>
      <c r="I13" s="10" t="s">
        <v>13</v>
      </c>
      <c r="J13" s="10">
        <v>4.5</v>
      </c>
      <c r="K13" s="46"/>
      <c r="L13" s="10">
        <v>4.833333333333333</v>
      </c>
      <c r="M13" s="10">
        <v>3.75</v>
      </c>
      <c r="N13" s="11">
        <f t="shared" si="0"/>
        <v>13.083333333333332</v>
      </c>
      <c r="O13" s="12">
        <v>1</v>
      </c>
      <c r="P13" s="10">
        <f t="shared" si="1"/>
        <v>8.2499999999999982</v>
      </c>
    </row>
    <row r="14" spans="1:20" ht="30" customHeight="1" x14ac:dyDescent="0.35">
      <c r="A14" s="8">
        <v>7</v>
      </c>
      <c r="B14" s="8">
        <v>2</v>
      </c>
      <c r="C14" s="8" t="s">
        <v>38</v>
      </c>
      <c r="D14" s="19" t="s">
        <v>63</v>
      </c>
      <c r="E14" s="19" t="s">
        <v>87</v>
      </c>
      <c r="F14" s="9" t="s">
        <v>13</v>
      </c>
      <c r="G14" s="10" t="s">
        <v>13</v>
      </c>
      <c r="H14" s="10" t="s">
        <v>13</v>
      </c>
      <c r="I14" s="10" t="s">
        <v>13</v>
      </c>
      <c r="J14" s="10">
        <v>5</v>
      </c>
      <c r="K14" s="46"/>
      <c r="L14" s="10">
        <v>4.833333333333333</v>
      </c>
      <c r="M14" s="10">
        <v>0.25</v>
      </c>
      <c r="N14" s="11">
        <f t="shared" si="0"/>
        <v>10.083333333333332</v>
      </c>
      <c r="O14" s="12">
        <v>3.5</v>
      </c>
      <c r="P14" s="10">
        <f t="shared" si="1"/>
        <v>7.4499999999999993</v>
      </c>
    </row>
    <row r="15" spans="1:20" ht="30" customHeight="1" x14ac:dyDescent="0.35">
      <c r="A15" s="8">
        <v>8</v>
      </c>
      <c r="B15" s="8">
        <v>2</v>
      </c>
      <c r="C15" s="8" t="s">
        <v>39</v>
      </c>
      <c r="D15" s="19" t="s">
        <v>64</v>
      </c>
      <c r="E15" s="19" t="s">
        <v>88</v>
      </c>
      <c r="F15" s="20" t="s">
        <v>110</v>
      </c>
      <c r="G15" s="20" t="s">
        <v>110</v>
      </c>
      <c r="H15" s="20" t="s">
        <v>110</v>
      </c>
      <c r="I15" s="20" t="s">
        <v>110</v>
      </c>
      <c r="J15" s="20" t="s">
        <v>110</v>
      </c>
      <c r="K15" s="47"/>
      <c r="L15" s="20" t="s">
        <v>110</v>
      </c>
      <c r="M15" s="20" t="s">
        <v>110</v>
      </c>
      <c r="N15" s="20" t="s">
        <v>110</v>
      </c>
      <c r="O15" s="12">
        <v>10.25</v>
      </c>
      <c r="P15" s="10" t="e">
        <f t="shared" si="1"/>
        <v>#VALUE!</v>
      </c>
    </row>
    <row r="16" spans="1:20" ht="30" customHeight="1" x14ac:dyDescent="0.35">
      <c r="A16" s="8">
        <v>9</v>
      </c>
      <c r="B16" s="8">
        <v>2</v>
      </c>
      <c r="C16" s="8" t="s">
        <v>40</v>
      </c>
      <c r="D16" s="19" t="s">
        <v>65</v>
      </c>
      <c r="E16" s="19" t="s">
        <v>89</v>
      </c>
      <c r="F16" s="20" t="s">
        <v>110</v>
      </c>
      <c r="G16" s="20" t="s">
        <v>110</v>
      </c>
      <c r="H16" s="20" t="s">
        <v>110</v>
      </c>
      <c r="I16" s="20" t="s">
        <v>110</v>
      </c>
      <c r="J16" s="20" t="s">
        <v>110</v>
      </c>
      <c r="K16" s="47"/>
      <c r="L16" s="20" t="s">
        <v>110</v>
      </c>
      <c r="M16" s="20" t="s">
        <v>110</v>
      </c>
      <c r="N16" s="20" t="s">
        <v>110</v>
      </c>
      <c r="O16" s="12">
        <v>2</v>
      </c>
      <c r="P16" s="10" t="e">
        <f t="shared" si="1"/>
        <v>#VALUE!</v>
      </c>
    </row>
    <row r="17" spans="1:16" ht="30" customHeight="1" x14ac:dyDescent="0.35">
      <c r="A17" s="8">
        <v>10</v>
      </c>
      <c r="B17" s="8">
        <v>2</v>
      </c>
      <c r="C17" s="8" t="s">
        <v>41</v>
      </c>
      <c r="D17" s="19" t="s">
        <v>66</v>
      </c>
      <c r="E17" s="19" t="s">
        <v>90</v>
      </c>
      <c r="F17" s="9" t="s">
        <v>13</v>
      </c>
      <c r="G17" s="10" t="s">
        <v>13</v>
      </c>
      <c r="H17" s="10" t="s">
        <v>13</v>
      </c>
      <c r="I17" s="10" t="s">
        <v>13</v>
      </c>
      <c r="J17" s="10">
        <v>5</v>
      </c>
      <c r="K17" s="46"/>
      <c r="L17" s="10">
        <v>6.333333333333333</v>
      </c>
      <c r="M17" s="10">
        <v>3.25</v>
      </c>
      <c r="N17" s="11">
        <f t="shared" si="0"/>
        <v>14.583333333333332</v>
      </c>
      <c r="O17" s="12">
        <v>7</v>
      </c>
      <c r="P17" s="10">
        <f t="shared" si="1"/>
        <v>11.549999999999999</v>
      </c>
    </row>
    <row r="18" spans="1:16" ht="30" customHeight="1" x14ac:dyDescent="0.35">
      <c r="A18" s="8">
        <v>11</v>
      </c>
      <c r="B18" s="8">
        <v>2</v>
      </c>
      <c r="C18" s="8" t="s">
        <v>42</v>
      </c>
      <c r="D18" s="19" t="s">
        <v>67</v>
      </c>
      <c r="E18" s="19" t="s">
        <v>91</v>
      </c>
      <c r="F18" s="9" t="s">
        <v>13</v>
      </c>
      <c r="G18" s="10" t="s">
        <v>13</v>
      </c>
      <c r="H18" s="10" t="s">
        <v>13</v>
      </c>
      <c r="I18" s="10" t="s">
        <v>13</v>
      </c>
      <c r="J18" s="10">
        <v>5</v>
      </c>
      <c r="K18" s="46"/>
      <c r="L18" s="49">
        <v>5.25</v>
      </c>
      <c r="M18" s="10">
        <v>3</v>
      </c>
      <c r="N18" s="11">
        <f t="shared" si="0"/>
        <v>13.25</v>
      </c>
      <c r="O18" s="12">
        <v>12</v>
      </c>
      <c r="P18" s="10">
        <f t="shared" si="1"/>
        <v>12.75</v>
      </c>
    </row>
    <row r="19" spans="1:16" ht="30" customHeight="1" x14ac:dyDescent="0.35">
      <c r="A19" s="8">
        <v>12</v>
      </c>
      <c r="B19" s="8">
        <v>2</v>
      </c>
      <c r="C19" s="8" t="s">
        <v>43</v>
      </c>
      <c r="D19" s="19" t="s">
        <v>68</v>
      </c>
      <c r="E19" s="19" t="s">
        <v>92</v>
      </c>
      <c r="F19" s="9" t="s">
        <v>13</v>
      </c>
      <c r="G19" s="10" t="s">
        <v>13</v>
      </c>
      <c r="H19" s="10" t="s">
        <v>13</v>
      </c>
      <c r="I19" s="10" t="s">
        <v>13</v>
      </c>
      <c r="J19" s="10">
        <v>5</v>
      </c>
      <c r="K19" s="46"/>
      <c r="L19" s="10">
        <v>5.166666666666667</v>
      </c>
      <c r="M19" s="10"/>
      <c r="N19" s="11">
        <f t="shared" si="0"/>
        <v>10.166666666666668</v>
      </c>
      <c r="O19" s="12">
        <v>18.5</v>
      </c>
      <c r="P19" s="10">
        <f t="shared" si="1"/>
        <v>13.5</v>
      </c>
    </row>
    <row r="20" spans="1:16" ht="30" customHeight="1" x14ac:dyDescent="0.35">
      <c r="A20" s="8">
        <v>13</v>
      </c>
      <c r="B20" s="8">
        <v>2</v>
      </c>
      <c r="C20" s="8" t="s">
        <v>44</v>
      </c>
      <c r="D20" s="19" t="s">
        <v>69</v>
      </c>
      <c r="E20" s="19" t="s">
        <v>93</v>
      </c>
      <c r="F20" s="20" t="s">
        <v>110</v>
      </c>
      <c r="G20" s="20" t="s">
        <v>110</v>
      </c>
      <c r="H20" s="20" t="s">
        <v>110</v>
      </c>
      <c r="I20" s="20" t="s">
        <v>110</v>
      </c>
      <c r="J20" s="20" t="s">
        <v>110</v>
      </c>
      <c r="K20" s="47"/>
      <c r="L20" s="20" t="s">
        <v>110</v>
      </c>
      <c r="M20" s="20" t="s">
        <v>110</v>
      </c>
      <c r="N20" s="20" t="s">
        <v>110</v>
      </c>
      <c r="O20" s="12">
        <v>15</v>
      </c>
      <c r="P20" s="10" t="e">
        <f t="shared" si="1"/>
        <v>#VALUE!</v>
      </c>
    </row>
    <row r="21" spans="1:16" ht="30" customHeight="1" x14ac:dyDescent="0.35">
      <c r="A21" s="8">
        <v>14</v>
      </c>
      <c r="B21" s="8">
        <v>2</v>
      </c>
      <c r="C21" s="8" t="s">
        <v>45</v>
      </c>
      <c r="D21" s="19" t="s">
        <v>70</v>
      </c>
      <c r="E21" s="19" t="s">
        <v>94</v>
      </c>
      <c r="F21" s="9" t="s">
        <v>13</v>
      </c>
      <c r="G21" s="20" t="s">
        <v>110</v>
      </c>
      <c r="H21" s="10" t="s">
        <v>13</v>
      </c>
      <c r="I21" s="10" t="s">
        <v>13</v>
      </c>
      <c r="J21" s="10">
        <v>4</v>
      </c>
      <c r="K21" s="46"/>
      <c r="L21" s="10">
        <v>4</v>
      </c>
      <c r="M21" s="10">
        <v>3.5</v>
      </c>
      <c r="N21" s="11">
        <f t="shared" si="0"/>
        <v>11.5</v>
      </c>
      <c r="O21" s="12">
        <v>18.75</v>
      </c>
      <c r="P21" s="10">
        <f t="shared" si="1"/>
        <v>14.399999999999999</v>
      </c>
    </row>
    <row r="22" spans="1:16" ht="30" customHeight="1" x14ac:dyDescent="0.35">
      <c r="A22" s="8">
        <v>15</v>
      </c>
      <c r="B22" s="8">
        <v>2</v>
      </c>
      <c r="C22" s="8" t="s">
        <v>46</v>
      </c>
      <c r="D22" s="19" t="s">
        <v>71</v>
      </c>
      <c r="E22" s="19" t="s">
        <v>95</v>
      </c>
      <c r="F22" s="9" t="s">
        <v>13</v>
      </c>
      <c r="G22" s="10" t="s">
        <v>13</v>
      </c>
      <c r="H22" s="10" t="s">
        <v>13</v>
      </c>
      <c r="I22" s="10" t="s">
        <v>13</v>
      </c>
      <c r="J22" s="10">
        <v>5</v>
      </c>
      <c r="K22" s="46"/>
      <c r="L22" s="10">
        <v>5</v>
      </c>
      <c r="M22" s="10">
        <v>4</v>
      </c>
      <c r="N22" s="11">
        <f t="shared" si="0"/>
        <v>14</v>
      </c>
      <c r="O22" s="12">
        <v>8.5</v>
      </c>
      <c r="P22" s="10">
        <f t="shared" si="1"/>
        <v>11.8</v>
      </c>
    </row>
    <row r="23" spans="1:16" ht="30" customHeight="1" x14ac:dyDescent="0.35">
      <c r="A23" s="8">
        <v>16</v>
      </c>
      <c r="B23" s="8">
        <v>2</v>
      </c>
      <c r="C23" s="8" t="s">
        <v>47</v>
      </c>
      <c r="D23" s="19" t="s">
        <v>72</v>
      </c>
      <c r="E23" s="19" t="s">
        <v>96</v>
      </c>
      <c r="F23" s="20" t="s">
        <v>110</v>
      </c>
      <c r="G23" s="20" t="s">
        <v>110</v>
      </c>
      <c r="H23" s="20" t="s">
        <v>110</v>
      </c>
      <c r="I23" s="20" t="s">
        <v>110</v>
      </c>
      <c r="J23" s="20" t="s">
        <v>110</v>
      </c>
      <c r="K23" s="47"/>
      <c r="L23" s="20" t="s">
        <v>110</v>
      </c>
      <c r="M23" s="20" t="s">
        <v>110</v>
      </c>
      <c r="N23" s="20" t="s">
        <v>110</v>
      </c>
      <c r="O23" s="12">
        <v>10.5</v>
      </c>
      <c r="P23" s="10" t="e">
        <f t="shared" si="1"/>
        <v>#VALUE!</v>
      </c>
    </row>
    <row r="24" spans="1:16" ht="30" customHeight="1" x14ac:dyDescent="0.35">
      <c r="A24" s="8">
        <v>17</v>
      </c>
      <c r="B24" s="8">
        <v>2</v>
      </c>
      <c r="C24" s="8" t="s">
        <v>48</v>
      </c>
      <c r="D24" s="19" t="s">
        <v>73</v>
      </c>
      <c r="E24" s="19" t="s">
        <v>85</v>
      </c>
      <c r="F24" s="9" t="s">
        <v>13</v>
      </c>
      <c r="G24" s="10" t="s">
        <v>13</v>
      </c>
      <c r="H24" s="10" t="s">
        <v>13</v>
      </c>
      <c r="I24" s="10" t="s">
        <v>13</v>
      </c>
      <c r="J24" s="10">
        <v>5</v>
      </c>
      <c r="K24" s="46"/>
      <c r="L24" s="10">
        <v>6.166666666666667</v>
      </c>
      <c r="M24" s="10">
        <v>4.25</v>
      </c>
      <c r="N24" s="11">
        <f t="shared" si="0"/>
        <v>15.416666666666668</v>
      </c>
      <c r="O24" s="12">
        <v>12.25</v>
      </c>
      <c r="P24" s="10">
        <f t="shared" si="1"/>
        <v>14.15</v>
      </c>
    </row>
    <row r="25" spans="1:16" ht="30" customHeight="1" x14ac:dyDescent="0.35">
      <c r="A25" s="8">
        <v>18</v>
      </c>
      <c r="B25" s="8">
        <v>2</v>
      </c>
      <c r="C25" s="8" t="s">
        <v>49</v>
      </c>
      <c r="D25" s="19" t="s">
        <v>74</v>
      </c>
      <c r="E25" s="19" t="s">
        <v>97</v>
      </c>
      <c r="F25" s="9" t="s">
        <v>13</v>
      </c>
      <c r="G25" s="10" t="s">
        <v>13</v>
      </c>
      <c r="H25" s="10" t="s">
        <v>13</v>
      </c>
      <c r="I25" s="10" t="s">
        <v>13</v>
      </c>
      <c r="J25" s="10">
        <v>5</v>
      </c>
      <c r="K25" s="46"/>
      <c r="L25" s="49">
        <v>3.5</v>
      </c>
      <c r="M25" s="10">
        <v>3.75</v>
      </c>
      <c r="N25" s="11">
        <f t="shared" si="0"/>
        <v>12.25</v>
      </c>
      <c r="O25" s="12">
        <v>4.5</v>
      </c>
      <c r="P25" s="10">
        <f t="shared" si="1"/>
        <v>9.15</v>
      </c>
    </row>
    <row r="26" spans="1:16" ht="30" customHeight="1" x14ac:dyDescent="0.35">
      <c r="A26" s="8">
        <v>19</v>
      </c>
      <c r="B26" s="8">
        <v>2</v>
      </c>
      <c r="C26" s="8" t="s">
        <v>50</v>
      </c>
      <c r="D26" s="19" t="s">
        <v>75</v>
      </c>
      <c r="E26" s="19" t="s">
        <v>85</v>
      </c>
      <c r="F26" s="9" t="s">
        <v>13</v>
      </c>
      <c r="G26" s="10" t="s">
        <v>13</v>
      </c>
      <c r="H26" s="10" t="s">
        <v>13</v>
      </c>
      <c r="I26" s="10" t="s">
        <v>13</v>
      </c>
      <c r="J26" s="10">
        <v>5</v>
      </c>
      <c r="K26" s="46"/>
      <c r="L26" s="10">
        <v>7.583333333333333</v>
      </c>
      <c r="M26" s="10">
        <v>2.25</v>
      </c>
      <c r="N26" s="11">
        <f t="shared" si="0"/>
        <v>14.833333333333332</v>
      </c>
      <c r="O26" s="12">
        <v>6</v>
      </c>
      <c r="P26" s="10">
        <f t="shared" si="1"/>
        <v>11.299999999999999</v>
      </c>
    </row>
    <row r="27" spans="1:16" ht="30" customHeight="1" x14ac:dyDescent="0.35">
      <c r="A27" s="8">
        <v>20</v>
      </c>
      <c r="B27" s="8">
        <v>2</v>
      </c>
      <c r="C27" s="8" t="s">
        <v>51</v>
      </c>
      <c r="D27" s="19" t="s">
        <v>76</v>
      </c>
      <c r="E27" s="19" t="s">
        <v>98</v>
      </c>
      <c r="F27" s="9" t="s">
        <v>13</v>
      </c>
      <c r="G27" s="10" t="s">
        <v>13</v>
      </c>
      <c r="H27" s="10" t="s">
        <v>13</v>
      </c>
      <c r="I27" s="10" t="s">
        <v>13</v>
      </c>
      <c r="J27" s="10">
        <v>5</v>
      </c>
      <c r="K27" s="46"/>
      <c r="L27" s="10">
        <v>6.166666666666667</v>
      </c>
      <c r="M27" s="10">
        <v>3.25</v>
      </c>
      <c r="N27" s="11">
        <f t="shared" si="0"/>
        <v>14.416666666666668</v>
      </c>
      <c r="O27" s="12">
        <v>10</v>
      </c>
      <c r="P27" s="10">
        <f t="shared" si="1"/>
        <v>12.65</v>
      </c>
    </row>
    <row r="28" spans="1:16" ht="30" customHeight="1" x14ac:dyDescent="0.35">
      <c r="A28" s="8">
        <v>21</v>
      </c>
      <c r="B28" s="8">
        <v>2</v>
      </c>
      <c r="C28" s="8" t="s">
        <v>52</v>
      </c>
      <c r="D28" s="19" t="s">
        <v>77</v>
      </c>
      <c r="E28" s="19" t="s">
        <v>99</v>
      </c>
      <c r="F28" s="20" t="s">
        <v>110</v>
      </c>
      <c r="G28" s="20" t="s">
        <v>110</v>
      </c>
      <c r="H28" s="20" t="s">
        <v>110</v>
      </c>
      <c r="I28" s="20" t="s">
        <v>110</v>
      </c>
      <c r="J28" s="20" t="s">
        <v>110</v>
      </c>
      <c r="K28" s="47"/>
      <c r="L28" s="20" t="s">
        <v>110</v>
      </c>
      <c r="M28" s="20" t="s">
        <v>110</v>
      </c>
      <c r="N28" s="20" t="s">
        <v>110</v>
      </c>
      <c r="O28" s="12">
        <v>10.5</v>
      </c>
      <c r="P28" s="10" t="e">
        <f t="shared" si="1"/>
        <v>#VALUE!</v>
      </c>
    </row>
    <row r="29" spans="1:16" ht="30" customHeight="1" x14ac:dyDescent="0.35">
      <c r="A29" s="8">
        <v>22</v>
      </c>
      <c r="B29" s="8">
        <v>2</v>
      </c>
      <c r="C29" s="8" t="s">
        <v>53</v>
      </c>
      <c r="D29" s="19" t="s">
        <v>78</v>
      </c>
      <c r="E29" s="19" t="s">
        <v>100</v>
      </c>
      <c r="F29" s="9" t="s">
        <v>13</v>
      </c>
      <c r="G29" s="10" t="s">
        <v>13</v>
      </c>
      <c r="H29" s="10" t="s">
        <v>13</v>
      </c>
      <c r="I29" s="10" t="s">
        <v>13</v>
      </c>
      <c r="J29" s="10">
        <v>5</v>
      </c>
      <c r="K29" s="46"/>
      <c r="L29" s="10">
        <v>4.75</v>
      </c>
      <c r="M29" s="10">
        <v>2.25</v>
      </c>
      <c r="N29" s="11">
        <f t="shared" si="0"/>
        <v>12</v>
      </c>
      <c r="O29" s="12">
        <v>7.5</v>
      </c>
      <c r="P29" s="10">
        <f t="shared" si="1"/>
        <v>10.199999999999999</v>
      </c>
    </row>
    <row r="30" spans="1:16" ht="30" customHeight="1" x14ac:dyDescent="0.35">
      <c r="A30" s="8">
        <v>23</v>
      </c>
      <c r="B30" s="8">
        <v>2</v>
      </c>
      <c r="C30" s="8" t="s">
        <v>54</v>
      </c>
      <c r="D30" s="19" t="s">
        <v>78</v>
      </c>
      <c r="E30" s="19" t="s">
        <v>101</v>
      </c>
      <c r="F30" s="9" t="s">
        <v>13</v>
      </c>
      <c r="G30" s="10" t="s">
        <v>13</v>
      </c>
      <c r="H30" s="10" t="s">
        <v>13</v>
      </c>
      <c r="I30" s="10" t="s">
        <v>13</v>
      </c>
      <c r="J30" s="10">
        <v>5</v>
      </c>
      <c r="K30" s="46"/>
      <c r="L30" s="10">
        <v>5.75</v>
      </c>
      <c r="M30" s="10">
        <v>1.25</v>
      </c>
      <c r="N30" s="11">
        <f t="shared" si="0"/>
        <v>12</v>
      </c>
      <c r="O30" s="12"/>
      <c r="P30" s="10">
        <f t="shared" si="1"/>
        <v>7.1999999999999993</v>
      </c>
    </row>
    <row r="31" spans="1:16" ht="30" customHeight="1" x14ac:dyDescent="0.35">
      <c r="A31" s="8">
        <v>24</v>
      </c>
      <c r="B31" s="8">
        <v>2</v>
      </c>
      <c r="C31" s="8" t="s">
        <v>55</v>
      </c>
      <c r="D31" s="19" t="s">
        <v>79</v>
      </c>
      <c r="E31" s="19" t="s">
        <v>102</v>
      </c>
      <c r="F31" s="20" t="s">
        <v>110</v>
      </c>
      <c r="G31" s="20" t="s">
        <v>110</v>
      </c>
      <c r="H31" s="20" t="s">
        <v>110</v>
      </c>
      <c r="I31" s="20" t="s">
        <v>110</v>
      </c>
      <c r="J31" s="20" t="s">
        <v>110</v>
      </c>
      <c r="K31" s="47"/>
      <c r="L31" s="20" t="s">
        <v>110</v>
      </c>
      <c r="M31" s="20" t="s">
        <v>110</v>
      </c>
      <c r="N31" s="20" t="s">
        <v>110</v>
      </c>
      <c r="O31" s="12">
        <v>6.5</v>
      </c>
      <c r="P31" s="10" t="e">
        <f t="shared" si="1"/>
        <v>#VALUE!</v>
      </c>
    </row>
    <row r="32" spans="1:16" ht="30" customHeight="1" x14ac:dyDescent="0.35">
      <c r="A32" s="8">
        <v>25</v>
      </c>
      <c r="B32" s="8">
        <v>2</v>
      </c>
      <c r="C32" s="8" t="s">
        <v>56</v>
      </c>
      <c r="D32" s="19" t="s">
        <v>80</v>
      </c>
      <c r="E32" s="19" t="s">
        <v>103</v>
      </c>
      <c r="F32" s="9" t="s">
        <v>13</v>
      </c>
      <c r="G32" s="10" t="s">
        <v>13</v>
      </c>
      <c r="H32" s="10" t="s">
        <v>13</v>
      </c>
      <c r="I32" s="10" t="s">
        <v>13</v>
      </c>
      <c r="J32" s="10">
        <v>5</v>
      </c>
      <c r="K32" s="46"/>
      <c r="L32" s="49">
        <v>3.75</v>
      </c>
      <c r="M32" s="10">
        <v>2.75</v>
      </c>
      <c r="N32" s="11">
        <f t="shared" si="0"/>
        <v>11.5</v>
      </c>
      <c r="O32" s="12">
        <v>5.75</v>
      </c>
      <c r="P32" s="10">
        <f t="shared" si="1"/>
        <v>9.1999999999999993</v>
      </c>
    </row>
    <row r="33" spans="1:15" ht="30" customHeight="1" x14ac:dyDescent="0.35">
      <c r="A33" s="18"/>
      <c r="B33" s="10"/>
      <c r="C33" s="10"/>
      <c r="D33" s="10"/>
      <c r="E33" s="10"/>
      <c r="F33" s="10"/>
      <c r="G33" s="10"/>
      <c r="H33" s="10"/>
      <c r="I33" s="10"/>
      <c r="O33"/>
    </row>
    <row r="34" spans="1:15" ht="30" customHeight="1" x14ac:dyDescent="0.35">
      <c r="A34" s="18"/>
      <c r="B34" s="10"/>
      <c r="C34" s="10"/>
      <c r="D34" s="10"/>
      <c r="E34" s="10"/>
      <c r="F34" s="10"/>
      <c r="G34" s="10"/>
      <c r="H34" s="10"/>
      <c r="I34" s="10"/>
      <c r="O34"/>
    </row>
    <row r="35" spans="1:15" ht="30" customHeight="1" x14ac:dyDescent="0.35">
      <c r="A35" s="18"/>
      <c r="B35" s="10"/>
      <c r="C35" s="10"/>
      <c r="D35" s="10"/>
      <c r="E35" s="10"/>
      <c r="F35" s="10"/>
      <c r="G35" s="10"/>
      <c r="H35" s="10"/>
      <c r="I35" s="10"/>
      <c r="O35"/>
    </row>
    <row r="36" spans="1:15" ht="30" customHeight="1" x14ac:dyDescent="0.35">
      <c r="A36" s="18"/>
      <c r="B36" s="10"/>
      <c r="C36" s="10"/>
      <c r="D36" s="10"/>
      <c r="E36" s="10"/>
      <c r="F36" s="10"/>
      <c r="G36" s="10"/>
      <c r="H36" s="10"/>
      <c r="I36" s="10"/>
      <c r="O36"/>
    </row>
    <row r="37" spans="1:15" ht="30" customHeight="1" x14ac:dyDescent="0.35">
      <c r="A37" s="18"/>
      <c r="B37" s="10"/>
      <c r="C37" s="10"/>
      <c r="D37" s="10"/>
      <c r="E37" s="10"/>
      <c r="F37" s="10"/>
      <c r="G37" s="10"/>
      <c r="H37" s="10"/>
      <c r="I37" s="10"/>
      <c r="O37"/>
    </row>
    <row r="38" spans="1:15" ht="30" customHeight="1" x14ac:dyDescent="0.35">
      <c r="A38" s="18"/>
      <c r="B38" s="10"/>
      <c r="C38" s="10"/>
      <c r="D38" s="10"/>
      <c r="E38" s="10"/>
      <c r="F38" s="10"/>
      <c r="G38" s="10"/>
      <c r="H38" s="10"/>
      <c r="I38" s="10"/>
      <c r="O38"/>
    </row>
    <row r="39" spans="1:15" ht="30" customHeight="1" x14ac:dyDescent="0.35">
      <c r="A39" s="18"/>
      <c r="B39" s="10"/>
      <c r="C39" s="10"/>
      <c r="D39" s="10"/>
      <c r="E39" s="10"/>
      <c r="F39" s="10"/>
      <c r="G39" s="10"/>
      <c r="H39" s="10"/>
      <c r="I39" s="10"/>
      <c r="O39"/>
    </row>
    <row r="40" spans="1:15" ht="30" customHeight="1" x14ac:dyDescent="0.35">
      <c r="A40" s="18"/>
      <c r="B40" s="10"/>
      <c r="C40" s="10"/>
      <c r="D40" s="10"/>
      <c r="E40" s="10"/>
      <c r="F40" s="10"/>
      <c r="G40" s="10"/>
      <c r="H40" s="10"/>
      <c r="I40" s="10"/>
      <c r="O40"/>
    </row>
    <row r="41" spans="1:15" ht="30" customHeight="1" x14ac:dyDescent="0.35">
      <c r="A41" s="18"/>
      <c r="B41" s="10"/>
      <c r="C41" s="10"/>
      <c r="D41" s="10"/>
      <c r="E41" s="10"/>
      <c r="F41" s="10"/>
      <c r="G41" s="10"/>
      <c r="H41" s="10"/>
      <c r="I41" s="10"/>
      <c r="O41"/>
    </row>
    <row r="42" spans="1:15" ht="30" customHeight="1" x14ac:dyDescent="0.35">
      <c r="A42" s="18"/>
      <c r="B42" s="10"/>
      <c r="C42" s="10"/>
      <c r="D42" s="10"/>
      <c r="E42" s="10"/>
      <c r="F42" s="10"/>
      <c r="G42" s="10"/>
      <c r="H42" s="10"/>
      <c r="I42" s="10"/>
      <c r="O42"/>
    </row>
    <row r="43" spans="1:15" ht="30" customHeight="1" x14ac:dyDescent="0.35">
      <c r="A43" s="18"/>
      <c r="B43" s="10"/>
      <c r="C43" s="10"/>
      <c r="D43" s="10"/>
      <c r="E43" s="10"/>
      <c r="F43" s="10"/>
      <c r="G43" s="10"/>
      <c r="H43" s="10"/>
      <c r="I43" s="10"/>
      <c r="O43"/>
    </row>
    <row r="44" spans="1:15" ht="30" customHeight="1" x14ac:dyDescent="0.35">
      <c r="A44" s="18"/>
      <c r="B44" s="10"/>
      <c r="C44" s="10"/>
      <c r="D44" s="10"/>
      <c r="E44" s="10"/>
      <c r="F44" s="10"/>
      <c r="G44" s="10"/>
      <c r="H44" s="10"/>
      <c r="I44" s="10"/>
      <c r="O44"/>
    </row>
    <row r="45" spans="1:15" ht="30" customHeight="1" x14ac:dyDescent="0.35">
      <c r="A45" s="18"/>
      <c r="B45" s="10"/>
      <c r="C45" s="10"/>
      <c r="D45" s="10"/>
      <c r="E45" s="10"/>
      <c r="F45" s="10"/>
      <c r="G45" s="10"/>
      <c r="H45" s="10"/>
      <c r="I45" s="10"/>
      <c r="O45"/>
    </row>
    <row r="46" spans="1:15" ht="30" customHeight="1" x14ac:dyDescent="0.35">
      <c r="A46" s="18"/>
      <c r="B46" s="10"/>
      <c r="C46" s="10"/>
      <c r="D46" s="10"/>
      <c r="E46" s="10"/>
      <c r="F46" s="10"/>
      <c r="G46" s="10"/>
      <c r="H46" s="10"/>
      <c r="I46" s="10"/>
      <c r="O46"/>
    </row>
    <row r="47" spans="1:15" ht="30" customHeight="1" x14ac:dyDescent="0.35">
      <c r="A47" s="18"/>
      <c r="B47" s="10"/>
      <c r="C47" s="10"/>
      <c r="D47" s="10"/>
      <c r="E47" s="10"/>
      <c r="F47" s="10"/>
      <c r="G47" s="10"/>
      <c r="H47" s="10"/>
      <c r="I47" s="10"/>
      <c r="O47"/>
    </row>
    <row r="48" spans="1:15" ht="30" customHeight="1" x14ac:dyDescent="0.35">
      <c r="A48" s="18"/>
      <c r="B48" s="10"/>
      <c r="C48" s="10"/>
      <c r="D48" s="10"/>
      <c r="E48" s="10"/>
      <c r="F48" s="10"/>
      <c r="G48" s="10"/>
      <c r="H48" s="10"/>
      <c r="I48" s="10"/>
      <c r="O48"/>
    </row>
    <row r="49" spans="1:15" ht="30" customHeight="1" x14ac:dyDescent="0.35">
      <c r="A49" s="18"/>
      <c r="B49" s="10"/>
      <c r="C49" s="10"/>
      <c r="D49" s="10"/>
      <c r="E49" s="10"/>
      <c r="F49" s="10"/>
      <c r="G49" s="10"/>
      <c r="H49" s="10"/>
      <c r="I49" s="10"/>
      <c r="O49"/>
    </row>
    <row r="50" spans="1:15" ht="30" customHeight="1" x14ac:dyDescent="0.35">
      <c r="A50" s="18"/>
      <c r="B50" s="10"/>
      <c r="C50" s="10"/>
      <c r="D50" s="10"/>
      <c r="E50" s="10"/>
      <c r="F50" s="10"/>
      <c r="G50" s="10"/>
      <c r="H50" s="10"/>
      <c r="I50" s="10"/>
      <c r="O50"/>
    </row>
    <row r="51" spans="1:15" ht="30" customHeight="1" x14ac:dyDescent="0.35">
      <c r="A51" s="18"/>
      <c r="B51" s="10"/>
      <c r="C51" s="10"/>
      <c r="D51" s="10"/>
      <c r="E51" s="10"/>
      <c r="F51" s="10"/>
      <c r="G51" s="10"/>
      <c r="H51" s="10"/>
      <c r="I51" s="10"/>
      <c r="O51"/>
    </row>
    <row r="52" spans="1:15" ht="30" customHeight="1" x14ac:dyDescent="0.35">
      <c r="A52" s="18"/>
      <c r="B52" s="10"/>
      <c r="C52" s="10"/>
      <c r="D52" s="10"/>
      <c r="E52" s="10"/>
      <c r="F52" s="10"/>
      <c r="G52" s="10"/>
      <c r="H52" s="10"/>
      <c r="I52" s="10"/>
      <c r="O52"/>
    </row>
    <row r="53" spans="1:15" ht="30" customHeight="1" x14ac:dyDescent="0.35">
      <c r="A53" s="18"/>
      <c r="B53" s="10"/>
      <c r="C53" s="10"/>
      <c r="D53" s="10"/>
      <c r="E53" s="10"/>
      <c r="F53" s="10"/>
      <c r="G53" s="10"/>
      <c r="H53" s="10"/>
      <c r="I53" s="10"/>
      <c r="O53"/>
    </row>
    <row r="54" spans="1:15" ht="30" customHeight="1" x14ac:dyDescent="0.35">
      <c r="A54" s="18"/>
      <c r="B54" s="10"/>
      <c r="C54" s="10"/>
      <c r="D54" s="10"/>
      <c r="E54" s="10"/>
      <c r="F54" s="10"/>
      <c r="G54" s="10"/>
      <c r="H54" s="10"/>
      <c r="I54" s="10"/>
      <c r="O54"/>
    </row>
    <row r="55" spans="1:15" ht="30" customHeight="1" x14ac:dyDescent="0.35">
      <c r="A55" s="18"/>
      <c r="B55" s="10"/>
      <c r="C55" s="10"/>
      <c r="D55" s="10"/>
      <c r="E55" s="10"/>
      <c r="F55" s="10"/>
      <c r="G55" s="10"/>
      <c r="H55" s="10"/>
      <c r="I55" s="10"/>
      <c r="O55"/>
    </row>
    <row r="56" spans="1:15" ht="30" customHeight="1" x14ac:dyDescent="0.35">
      <c r="A56" s="18"/>
      <c r="B56" s="10"/>
      <c r="C56" s="10"/>
      <c r="D56" s="10"/>
      <c r="E56" s="10"/>
      <c r="F56" s="10"/>
      <c r="G56" s="10"/>
      <c r="H56" s="10"/>
      <c r="I56" s="10"/>
      <c r="O56"/>
    </row>
    <row r="57" spans="1:15" ht="30" customHeight="1" x14ac:dyDescent="0.35">
      <c r="A57" s="18"/>
      <c r="B57" s="10"/>
      <c r="C57" s="10"/>
      <c r="D57" s="10"/>
      <c r="E57" s="10"/>
      <c r="F57" s="10"/>
      <c r="G57" s="10"/>
      <c r="H57" s="10"/>
      <c r="I57" s="10"/>
      <c r="O57"/>
    </row>
    <row r="58" spans="1:15" ht="30" customHeight="1" x14ac:dyDescent="0.35">
      <c r="A58" s="18"/>
      <c r="B58" s="10"/>
      <c r="C58" s="10"/>
      <c r="D58" s="10"/>
      <c r="E58" s="10"/>
      <c r="F58" s="10"/>
      <c r="G58" s="10"/>
      <c r="H58" s="10"/>
      <c r="I58" s="10"/>
      <c r="O58"/>
    </row>
    <row r="59" spans="1:15" ht="30" customHeight="1" x14ac:dyDescent="0.35">
      <c r="A59" s="18"/>
      <c r="B59" s="10"/>
      <c r="C59" s="10"/>
      <c r="D59" s="10"/>
      <c r="E59" s="10"/>
      <c r="F59" s="10"/>
      <c r="G59" s="10"/>
      <c r="H59" s="10"/>
      <c r="I59" s="10"/>
      <c r="O59"/>
    </row>
    <row r="60" spans="1:15" ht="30" customHeight="1" x14ac:dyDescent="0.35">
      <c r="A60" s="18"/>
      <c r="B60" s="10"/>
      <c r="C60" s="10"/>
      <c r="D60" s="10"/>
      <c r="E60" s="10"/>
      <c r="F60" s="10"/>
      <c r="G60" s="10"/>
      <c r="H60" s="10"/>
      <c r="I60" s="10"/>
      <c r="O60"/>
    </row>
    <row r="61" spans="1:15" ht="30" customHeight="1" x14ac:dyDescent="0.35">
      <c r="A61" s="18"/>
      <c r="B61" s="10"/>
      <c r="C61" s="10"/>
      <c r="D61" s="10"/>
      <c r="E61" s="10"/>
      <c r="F61" s="10"/>
      <c r="G61" s="10"/>
      <c r="H61" s="10"/>
      <c r="I61" s="10"/>
      <c r="O61"/>
    </row>
    <row r="62" spans="1:15" ht="30" customHeight="1" x14ac:dyDescent="0.35">
      <c r="A62" s="18"/>
      <c r="B62" s="10"/>
      <c r="C62" s="10"/>
      <c r="D62" s="10"/>
      <c r="E62" s="10"/>
      <c r="F62" s="10"/>
      <c r="G62" s="10"/>
      <c r="H62" s="10"/>
      <c r="I62" s="10"/>
      <c r="O62"/>
    </row>
    <row r="63" spans="1:15" ht="30" customHeight="1" x14ac:dyDescent="0.35">
      <c r="A63" s="18"/>
      <c r="B63" s="10"/>
      <c r="C63" s="10"/>
      <c r="D63" s="10"/>
      <c r="E63" s="10"/>
      <c r="F63" s="10"/>
      <c r="G63" s="10"/>
      <c r="H63" s="10"/>
      <c r="I63" s="10"/>
      <c r="O63"/>
    </row>
    <row r="64" spans="1:15" ht="30" customHeight="1" x14ac:dyDescent="0.35">
      <c r="A64" s="18"/>
      <c r="B64" s="10"/>
      <c r="C64" s="10"/>
      <c r="D64" s="10"/>
      <c r="E64" s="10"/>
      <c r="F64" s="10"/>
      <c r="G64" s="10"/>
      <c r="H64" s="10"/>
      <c r="I64" s="10"/>
      <c r="O64"/>
    </row>
    <row r="65" spans="1:15" ht="30" customHeight="1" x14ac:dyDescent="0.35">
      <c r="A65" s="18"/>
      <c r="B65" s="10"/>
      <c r="C65" s="10"/>
      <c r="D65" s="10"/>
      <c r="E65" s="10"/>
      <c r="F65" s="10"/>
      <c r="G65" s="10"/>
      <c r="H65" s="10"/>
      <c r="I65" s="10"/>
      <c r="O65"/>
    </row>
    <row r="66" spans="1:15" ht="30" customHeight="1" x14ac:dyDescent="0.35">
      <c r="A66" s="18"/>
      <c r="B66" s="10"/>
      <c r="C66" s="10"/>
      <c r="D66" s="10"/>
      <c r="E66" s="10"/>
      <c r="F66" s="10"/>
      <c r="G66" s="10"/>
      <c r="H66" s="10"/>
      <c r="I66" s="10"/>
      <c r="O66"/>
    </row>
    <row r="67" spans="1:15" ht="21" customHeight="1" x14ac:dyDescent="0.35">
      <c r="A67" s="33" t="s">
        <v>16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5" ht="15.75" customHeight="1" x14ac:dyDescent="0.35">
      <c r="A68" s="36" t="s">
        <v>18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5" ht="15.75" customHeight="1" x14ac:dyDescent="0.35">
      <c r="A69" s="21" t="s">
        <v>19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</sheetData>
  <autoFilter ref="A6:P66" xr:uid="{00000000-0009-0000-0000-000000000000}"/>
  <mergeCells count="28">
    <mergeCell ref="A68:N68"/>
    <mergeCell ref="O6:O7"/>
    <mergeCell ref="O2:P2"/>
    <mergeCell ref="A4:E4"/>
    <mergeCell ref="A3:D3"/>
    <mergeCell ref="A2:I2"/>
    <mergeCell ref="K6:K7"/>
    <mergeCell ref="L6:L7"/>
    <mergeCell ref="I6:I7"/>
    <mergeCell ref="J2:N2"/>
    <mergeCell ref="A1:I1"/>
    <mergeCell ref="A5:N5"/>
    <mergeCell ref="A69:N69"/>
    <mergeCell ref="J3:T3"/>
    <mergeCell ref="J4:T4"/>
    <mergeCell ref="G6:G7"/>
    <mergeCell ref="H6:H7"/>
    <mergeCell ref="A6:A7"/>
    <mergeCell ref="B6:B7"/>
    <mergeCell ref="C6:C7"/>
    <mergeCell ref="D6:D7"/>
    <mergeCell ref="E6:E7"/>
    <mergeCell ref="N6:N7"/>
    <mergeCell ref="P6:P7"/>
    <mergeCell ref="A67:N67"/>
    <mergeCell ref="M6:M7"/>
    <mergeCell ref="F6:F7"/>
    <mergeCell ref="J6:J7"/>
  </mergeCells>
  <phoneticPr fontId="15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9"/>
  <sheetViews>
    <sheetView rightToLeft="1" view="pageBreakPreview" topLeftCell="A26" zoomScaleSheetLayoutView="100" workbookViewId="0">
      <selection activeCell="B8" sqref="B8:B32"/>
    </sheetView>
  </sheetViews>
  <sheetFormatPr baseColWidth="10" defaultColWidth="11.453125" defaultRowHeight="15.5" x14ac:dyDescent="0.35"/>
  <cols>
    <col min="1" max="1" width="3.81640625" style="13" customWidth="1"/>
    <col min="2" max="2" width="2.81640625" style="13" customWidth="1"/>
    <col min="3" max="3" width="16.1796875" style="13" customWidth="1"/>
    <col min="4" max="4" width="18.1796875" style="13" customWidth="1"/>
    <col min="5" max="5" width="15.7265625" style="14" customWidth="1"/>
    <col min="6" max="6" width="5.26953125" style="15" customWidth="1"/>
    <col min="7" max="19" width="4.26953125" customWidth="1"/>
    <col min="20" max="20" width="6" customWidth="1"/>
    <col min="21" max="21" width="5.453125" customWidth="1"/>
    <col min="22" max="22" width="7" customWidth="1"/>
    <col min="23" max="23" width="6.453125" customWidth="1"/>
    <col min="24" max="24" width="8.453125" customWidth="1"/>
    <col min="25" max="25" width="7.54296875" style="5" hidden="1" customWidth="1"/>
    <col min="26" max="26" width="20.81640625" hidden="1" customWidth="1"/>
    <col min="27" max="30" width="4" customWidth="1"/>
  </cols>
  <sheetData>
    <row r="1" spans="1:30" ht="34.5" customHeight="1" x14ac:dyDescent="0.6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17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 x14ac:dyDescent="0.3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17"/>
      <c r="K2" s="17"/>
      <c r="L2" s="17"/>
      <c r="M2" s="17"/>
      <c r="N2" s="17"/>
      <c r="O2" s="17"/>
      <c r="P2" s="17"/>
      <c r="Q2" s="17"/>
      <c r="R2" s="17"/>
      <c r="S2" s="17"/>
      <c r="T2" s="22" t="s">
        <v>20</v>
      </c>
      <c r="U2" s="22"/>
      <c r="V2" s="22"/>
      <c r="W2" s="22"/>
      <c r="X2" s="22"/>
      <c r="Y2" s="39" t="s">
        <v>0</v>
      </c>
      <c r="Z2" s="39"/>
      <c r="AA2" s="6"/>
      <c r="AB2" s="6"/>
      <c r="AC2" s="6"/>
      <c r="AD2" s="6"/>
    </row>
    <row r="3" spans="1:30" ht="36" customHeight="1" x14ac:dyDescent="0.35">
      <c r="A3" s="22" t="s">
        <v>11</v>
      </c>
      <c r="B3" s="22"/>
      <c r="C3" s="22"/>
      <c r="D3" s="22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2" t="s">
        <v>22</v>
      </c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ht="36" customHeight="1" x14ac:dyDescent="0.35">
      <c r="A4" s="22" t="s">
        <v>21</v>
      </c>
      <c r="B4" s="22"/>
      <c r="C4" s="22"/>
      <c r="D4" s="22"/>
      <c r="E4" s="22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22" t="s">
        <v>1</v>
      </c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50.25" customHeight="1" x14ac:dyDescent="0.35">
      <c r="A5" s="35" t="s">
        <v>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16"/>
      <c r="Z5" s="16"/>
      <c r="AA5" s="16"/>
      <c r="AB5" s="16"/>
      <c r="AC5" s="16"/>
      <c r="AD5" s="16"/>
    </row>
    <row r="6" spans="1:30" s="7" customFormat="1" ht="58.5" customHeight="1" x14ac:dyDescent="0.35">
      <c r="A6" s="25" t="s">
        <v>2</v>
      </c>
      <c r="B6" s="25" t="s">
        <v>3</v>
      </c>
      <c r="C6" s="27" t="s">
        <v>4</v>
      </c>
      <c r="D6" s="27" t="s">
        <v>5</v>
      </c>
      <c r="E6" s="27" t="s">
        <v>6</v>
      </c>
      <c r="F6" s="23">
        <v>45326</v>
      </c>
      <c r="G6" s="23" t="s">
        <v>104</v>
      </c>
      <c r="H6" s="23" t="s">
        <v>105</v>
      </c>
      <c r="I6" s="23" t="s">
        <v>106</v>
      </c>
      <c r="J6" s="23" t="s">
        <v>107</v>
      </c>
      <c r="K6" s="23" t="s">
        <v>107</v>
      </c>
      <c r="L6" s="23" t="s">
        <v>107</v>
      </c>
      <c r="M6" s="23" t="s">
        <v>108</v>
      </c>
      <c r="N6" s="23" t="s">
        <v>23</v>
      </c>
      <c r="O6" s="23" t="s">
        <v>109</v>
      </c>
      <c r="P6" s="23" t="s">
        <v>109</v>
      </c>
      <c r="Q6" s="23" t="s">
        <v>109</v>
      </c>
      <c r="R6" s="23" t="s">
        <v>109</v>
      </c>
      <c r="S6" s="23" t="s">
        <v>109</v>
      </c>
      <c r="T6" s="41" t="s">
        <v>7</v>
      </c>
      <c r="U6" s="41" t="s">
        <v>24</v>
      </c>
      <c r="V6" s="41" t="s">
        <v>25</v>
      </c>
      <c r="W6" s="31" t="s">
        <v>26</v>
      </c>
      <c r="X6" s="29" t="s">
        <v>17</v>
      </c>
      <c r="Y6" s="37" t="s">
        <v>14</v>
      </c>
      <c r="Z6" s="31" t="s">
        <v>9</v>
      </c>
    </row>
    <row r="7" spans="1:30" s="7" customFormat="1" ht="52.5" customHeight="1" x14ac:dyDescent="0.35">
      <c r="A7" s="26"/>
      <c r="B7" s="26"/>
      <c r="C7" s="28"/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41"/>
      <c r="U7" s="41"/>
      <c r="V7" s="41"/>
      <c r="W7" s="32"/>
      <c r="X7" s="30"/>
      <c r="Y7" s="38"/>
      <c r="Z7" s="32"/>
    </row>
    <row r="8" spans="1:30" ht="30" customHeight="1" x14ac:dyDescent="0.35">
      <c r="A8" s="8">
        <v>1</v>
      </c>
      <c r="B8" s="8">
        <v>2</v>
      </c>
      <c r="C8" s="8" t="s">
        <v>32</v>
      </c>
      <c r="D8" s="19" t="s">
        <v>57</v>
      </c>
      <c r="E8" s="19" t="s">
        <v>81</v>
      </c>
      <c r="F8" s="9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10" t="s">
        <v>13</v>
      </c>
      <c r="O8" s="10" t="s">
        <v>13</v>
      </c>
      <c r="P8" s="10" t="s">
        <v>13</v>
      </c>
      <c r="Q8" s="10" t="s">
        <v>13</v>
      </c>
      <c r="R8" s="10" t="s">
        <v>13</v>
      </c>
      <c r="S8" s="10" t="s">
        <v>13</v>
      </c>
      <c r="T8" s="10">
        <v>5</v>
      </c>
      <c r="U8" s="10">
        <v>2</v>
      </c>
      <c r="V8" s="10">
        <v>3</v>
      </c>
      <c r="W8" s="10">
        <v>10</v>
      </c>
      <c r="X8" s="11">
        <f>W8+V8+U8+T8</f>
        <v>20</v>
      </c>
      <c r="Y8" s="12">
        <v>3</v>
      </c>
      <c r="Z8" s="10">
        <f>(Y8*0.4)+(X8*0.6)</f>
        <v>13.2</v>
      </c>
    </row>
    <row r="9" spans="1:30" ht="30" customHeight="1" x14ac:dyDescent="0.35">
      <c r="A9" s="8">
        <v>2</v>
      </c>
      <c r="B9" s="8">
        <v>2</v>
      </c>
      <c r="C9" s="8" t="s">
        <v>33</v>
      </c>
      <c r="D9" s="19" t="s">
        <v>58</v>
      </c>
      <c r="E9" s="19" t="s">
        <v>82</v>
      </c>
      <c r="F9" s="1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>
        <f t="shared" ref="X9:X32" si="0">W9+V9+U9+T9</f>
        <v>0</v>
      </c>
      <c r="Y9" s="12">
        <v>12.5</v>
      </c>
      <c r="Z9" s="10">
        <f t="shared" ref="Z9:Z32" si="1">(Y9*0.4)+(X9*0.6)</f>
        <v>5</v>
      </c>
    </row>
    <row r="10" spans="1:30" ht="30" customHeight="1" x14ac:dyDescent="0.35">
      <c r="A10" s="8">
        <v>3</v>
      </c>
      <c r="B10" s="8">
        <v>2</v>
      </c>
      <c r="C10" s="8" t="s">
        <v>34</v>
      </c>
      <c r="D10" s="19" t="s">
        <v>59</v>
      </c>
      <c r="E10" s="19" t="s">
        <v>83</v>
      </c>
      <c r="F10" s="1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>
        <f t="shared" si="0"/>
        <v>0</v>
      </c>
      <c r="Y10" s="12">
        <v>10</v>
      </c>
      <c r="Z10" s="10">
        <f t="shared" si="1"/>
        <v>4</v>
      </c>
    </row>
    <row r="11" spans="1:30" ht="30" customHeight="1" x14ac:dyDescent="0.35">
      <c r="A11" s="8">
        <v>4</v>
      </c>
      <c r="B11" s="8">
        <v>2</v>
      </c>
      <c r="C11" s="8" t="s">
        <v>35</v>
      </c>
      <c r="D11" s="19" t="s">
        <v>60</v>
      </c>
      <c r="E11" s="19" t="s">
        <v>84</v>
      </c>
      <c r="F11" s="1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>
        <f t="shared" si="0"/>
        <v>0</v>
      </c>
      <c r="Y11" s="12">
        <v>5</v>
      </c>
      <c r="Z11" s="10">
        <f t="shared" si="1"/>
        <v>2</v>
      </c>
    </row>
    <row r="12" spans="1:30" ht="30" customHeight="1" x14ac:dyDescent="0.35">
      <c r="A12" s="8">
        <v>5</v>
      </c>
      <c r="B12" s="8">
        <v>2</v>
      </c>
      <c r="C12" s="8" t="s">
        <v>36</v>
      </c>
      <c r="D12" s="19" t="s">
        <v>61</v>
      </c>
      <c r="E12" s="19" t="s">
        <v>85</v>
      </c>
      <c r="F12" s="1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>
        <f t="shared" si="0"/>
        <v>0</v>
      </c>
      <c r="Y12" s="12">
        <v>8.5</v>
      </c>
      <c r="Z12" s="10">
        <f t="shared" si="1"/>
        <v>3.4000000000000004</v>
      </c>
    </row>
    <row r="13" spans="1:30" ht="30" customHeight="1" x14ac:dyDescent="0.35">
      <c r="A13" s="8">
        <v>6</v>
      </c>
      <c r="B13" s="8">
        <v>2</v>
      </c>
      <c r="C13" s="8" t="s">
        <v>37</v>
      </c>
      <c r="D13" s="19" t="s">
        <v>62</v>
      </c>
      <c r="E13" s="19" t="s">
        <v>86</v>
      </c>
      <c r="F13" s="1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>
        <f t="shared" si="0"/>
        <v>0</v>
      </c>
      <c r="Y13" s="12">
        <v>1</v>
      </c>
      <c r="Z13" s="10">
        <f t="shared" si="1"/>
        <v>0.4</v>
      </c>
    </row>
    <row r="14" spans="1:30" ht="30" customHeight="1" x14ac:dyDescent="0.35">
      <c r="A14" s="8">
        <v>7</v>
      </c>
      <c r="B14" s="8">
        <v>2</v>
      </c>
      <c r="C14" s="8" t="s">
        <v>38</v>
      </c>
      <c r="D14" s="19" t="s">
        <v>63</v>
      </c>
      <c r="E14" s="19" t="s">
        <v>87</v>
      </c>
      <c r="F14" s="1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>
        <f t="shared" si="0"/>
        <v>0</v>
      </c>
      <c r="Y14" s="12">
        <v>3.5</v>
      </c>
      <c r="Z14" s="10">
        <f t="shared" si="1"/>
        <v>1.4000000000000001</v>
      </c>
    </row>
    <row r="15" spans="1:30" ht="30" customHeight="1" x14ac:dyDescent="0.35">
      <c r="A15" s="8">
        <v>8</v>
      </c>
      <c r="B15" s="8">
        <v>2</v>
      </c>
      <c r="C15" s="8" t="s">
        <v>39</v>
      </c>
      <c r="D15" s="19" t="s">
        <v>64</v>
      </c>
      <c r="E15" s="19" t="s">
        <v>88</v>
      </c>
      <c r="F15" s="1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>
        <f t="shared" si="0"/>
        <v>0</v>
      </c>
      <c r="Y15" s="12">
        <v>10.25</v>
      </c>
      <c r="Z15" s="10">
        <f t="shared" si="1"/>
        <v>4.1000000000000005</v>
      </c>
    </row>
    <row r="16" spans="1:30" ht="30" customHeight="1" x14ac:dyDescent="0.35">
      <c r="A16" s="8">
        <v>9</v>
      </c>
      <c r="B16" s="8">
        <v>2</v>
      </c>
      <c r="C16" s="8" t="s">
        <v>40</v>
      </c>
      <c r="D16" s="19" t="s">
        <v>65</v>
      </c>
      <c r="E16" s="19" t="s">
        <v>89</v>
      </c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>
        <f t="shared" si="0"/>
        <v>0</v>
      </c>
      <c r="Y16" s="12">
        <v>2</v>
      </c>
      <c r="Z16" s="10">
        <f t="shared" si="1"/>
        <v>0.8</v>
      </c>
    </row>
    <row r="17" spans="1:26" ht="30" customHeight="1" x14ac:dyDescent="0.35">
      <c r="A17" s="8">
        <v>10</v>
      </c>
      <c r="B17" s="8">
        <v>2</v>
      </c>
      <c r="C17" s="8" t="s">
        <v>41</v>
      </c>
      <c r="D17" s="19" t="s">
        <v>66</v>
      </c>
      <c r="E17" s="19" t="s">
        <v>90</v>
      </c>
      <c r="F17" s="1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>
        <f t="shared" si="0"/>
        <v>0</v>
      </c>
      <c r="Y17" s="12">
        <v>7</v>
      </c>
      <c r="Z17" s="10">
        <f t="shared" si="1"/>
        <v>2.8000000000000003</v>
      </c>
    </row>
    <row r="18" spans="1:26" ht="30" customHeight="1" x14ac:dyDescent="0.35">
      <c r="A18" s="8">
        <v>11</v>
      </c>
      <c r="B18" s="8">
        <v>2</v>
      </c>
      <c r="C18" s="8" t="s">
        <v>42</v>
      </c>
      <c r="D18" s="19" t="s">
        <v>67</v>
      </c>
      <c r="E18" s="19" t="s">
        <v>91</v>
      </c>
      <c r="F18" s="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>
        <f t="shared" si="0"/>
        <v>0</v>
      </c>
      <c r="Y18" s="12">
        <v>12</v>
      </c>
      <c r="Z18" s="10">
        <f t="shared" si="1"/>
        <v>4.8000000000000007</v>
      </c>
    </row>
    <row r="19" spans="1:26" ht="30" customHeight="1" x14ac:dyDescent="0.35">
      <c r="A19" s="8">
        <v>12</v>
      </c>
      <c r="B19" s="8">
        <v>2</v>
      </c>
      <c r="C19" s="8" t="s">
        <v>43</v>
      </c>
      <c r="D19" s="19" t="s">
        <v>68</v>
      </c>
      <c r="E19" s="19" t="s">
        <v>92</v>
      </c>
      <c r="F19" s="1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>
        <f t="shared" si="0"/>
        <v>0</v>
      </c>
      <c r="Y19" s="12">
        <v>18.5</v>
      </c>
      <c r="Z19" s="10">
        <f t="shared" si="1"/>
        <v>7.4</v>
      </c>
    </row>
    <row r="20" spans="1:26" ht="30" customHeight="1" x14ac:dyDescent="0.35">
      <c r="A20" s="8">
        <v>13</v>
      </c>
      <c r="B20" s="8">
        <v>2</v>
      </c>
      <c r="C20" s="8" t="s">
        <v>44</v>
      </c>
      <c r="D20" s="19" t="s">
        <v>69</v>
      </c>
      <c r="E20" s="19" t="s">
        <v>93</v>
      </c>
      <c r="F20" s="1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f t="shared" si="0"/>
        <v>0</v>
      </c>
      <c r="Y20" s="12">
        <v>15</v>
      </c>
      <c r="Z20" s="10">
        <f t="shared" si="1"/>
        <v>6</v>
      </c>
    </row>
    <row r="21" spans="1:26" ht="30" customHeight="1" x14ac:dyDescent="0.35">
      <c r="A21" s="8">
        <v>14</v>
      </c>
      <c r="B21" s="8">
        <v>2</v>
      </c>
      <c r="C21" s="8" t="s">
        <v>45</v>
      </c>
      <c r="D21" s="19" t="s">
        <v>70</v>
      </c>
      <c r="E21" s="19" t="s">
        <v>94</v>
      </c>
      <c r="F21" s="18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>
        <f t="shared" si="0"/>
        <v>0</v>
      </c>
      <c r="Y21" s="12">
        <v>18.75</v>
      </c>
      <c r="Z21" s="10">
        <f t="shared" si="1"/>
        <v>7.5</v>
      </c>
    </row>
    <row r="22" spans="1:26" ht="30" customHeight="1" x14ac:dyDescent="0.35">
      <c r="A22" s="8">
        <v>15</v>
      </c>
      <c r="B22" s="8">
        <v>2</v>
      </c>
      <c r="C22" s="8" t="s">
        <v>46</v>
      </c>
      <c r="D22" s="19" t="s">
        <v>71</v>
      </c>
      <c r="E22" s="19" t="s">
        <v>95</v>
      </c>
      <c r="F22" s="18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>
        <f t="shared" si="0"/>
        <v>0</v>
      </c>
      <c r="Y22" s="12">
        <v>8.5</v>
      </c>
      <c r="Z22" s="10">
        <f t="shared" si="1"/>
        <v>3.4000000000000004</v>
      </c>
    </row>
    <row r="23" spans="1:26" ht="30" customHeight="1" x14ac:dyDescent="0.35">
      <c r="A23" s="8">
        <v>16</v>
      </c>
      <c r="B23" s="8">
        <v>2</v>
      </c>
      <c r="C23" s="8" t="s">
        <v>47</v>
      </c>
      <c r="D23" s="19" t="s">
        <v>72</v>
      </c>
      <c r="E23" s="19" t="s">
        <v>96</v>
      </c>
      <c r="F23" s="1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>
        <f t="shared" si="0"/>
        <v>0</v>
      </c>
      <c r="Y23" s="12">
        <v>10.5</v>
      </c>
      <c r="Z23" s="10">
        <f t="shared" si="1"/>
        <v>4.2</v>
      </c>
    </row>
    <row r="24" spans="1:26" ht="30" customHeight="1" x14ac:dyDescent="0.35">
      <c r="A24" s="8">
        <v>17</v>
      </c>
      <c r="B24" s="8">
        <v>2</v>
      </c>
      <c r="C24" s="8" t="s">
        <v>48</v>
      </c>
      <c r="D24" s="19" t="s">
        <v>73</v>
      </c>
      <c r="E24" s="19" t="s">
        <v>85</v>
      </c>
      <c r="F24" s="1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>
        <f t="shared" si="0"/>
        <v>0</v>
      </c>
      <c r="Y24" s="12">
        <v>12.25</v>
      </c>
      <c r="Z24" s="10">
        <f t="shared" si="1"/>
        <v>4.9000000000000004</v>
      </c>
    </row>
    <row r="25" spans="1:26" ht="30" customHeight="1" x14ac:dyDescent="0.35">
      <c r="A25" s="8">
        <v>18</v>
      </c>
      <c r="B25" s="8">
        <v>2</v>
      </c>
      <c r="C25" s="8" t="s">
        <v>49</v>
      </c>
      <c r="D25" s="19" t="s">
        <v>74</v>
      </c>
      <c r="E25" s="19" t="s">
        <v>97</v>
      </c>
      <c r="F25" s="1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>
        <f t="shared" si="0"/>
        <v>0</v>
      </c>
      <c r="Y25" s="12">
        <v>4.5</v>
      </c>
      <c r="Z25" s="10">
        <f t="shared" si="1"/>
        <v>1.8</v>
      </c>
    </row>
    <row r="26" spans="1:26" ht="30" customHeight="1" x14ac:dyDescent="0.35">
      <c r="A26" s="8">
        <v>19</v>
      </c>
      <c r="B26" s="8">
        <v>2</v>
      </c>
      <c r="C26" s="8" t="s">
        <v>50</v>
      </c>
      <c r="D26" s="19" t="s">
        <v>75</v>
      </c>
      <c r="E26" s="19" t="s">
        <v>85</v>
      </c>
      <c r="F26" s="1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>
        <f t="shared" si="0"/>
        <v>0</v>
      </c>
      <c r="Y26" s="12">
        <v>6</v>
      </c>
      <c r="Z26" s="10">
        <f t="shared" si="1"/>
        <v>2.4000000000000004</v>
      </c>
    </row>
    <row r="27" spans="1:26" ht="30" customHeight="1" x14ac:dyDescent="0.35">
      <c r="A27" s="8">
        <v>20</v>
      </c>
      <c r="B27" s="8">
        <v>2</v>
      </c>
      <c r="C27" s="8" t="s">
        <v>51</v>
      </c>
      <c r="D27" s="19" t="s">
        <v>76</v>
      </c>
      <c r="E27" s="19" t="s">
        <v>98</v>
      </c>
      <c r="F27" s="1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>
        <f t="shared" si="0"/>
        <v>0</v>
      </c>
      <c r="Y27" s="12">
        <v>10</v>
      </c>
      <c r="Z27" s="10">
        <f t="shared" si="1"/>
        <v>4</v>
      </c>
    </row>
    <row r="28" spans="1:26" ht="30" customHeight="1" x14ac:dyDescent="0.35">
      <c r="A28" s="8">
        <v>21</v>
      </c>
      <c r="B28" s="8">
        <v>2</v>
      </c>
      <c r="C28" s="8" t="s">
        <v>52</v>
      </c>
      <c r="D28" s="19" t="s">
        <v>77</v>
      </c>
      <c r="E28" s="19" t="s">
        <v>99</v>
      </c>
      <c r="F28" s="1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>
        <f t="shared" si="0"/>
        <v>0</v>
      </c>
      <c r="Y28" s="12">
        <v>10.5</v>
      </c>
      <c r="Z28" s="10">
        <f t="shared" si="1"/>
        <v>4.2</v>
      </c>
    </row>
    <row r="29" spans="1:26" ht="30" customHeight="1" x14ac:dyDescent="0.35">
      <c r="A29" s="8">
        <v>22</v>
      </c>
      <c r="B29" s="8">
        <v>2</v>
      </c>
      <c r="C29" s="8" t="s">
        <v>53</v>
      </c>
      <c r="D29" s="19" t="s">
        <v>78</v>
      </c>
      <c r="E29" s="19" t="s">
        <v>100</v>
      </c>
      <c r="F29" s="1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>
        <f t="shared" si="0"/>
        <v>0</v>
      </c>
      <c r="Y29" s="12">
        <v>7.5</v>
      </c>
      <c r="Z29" s="10">
        <f t="shared" si="1"/>
        <v>3</v>
      </c>
    </row>
    <row r="30" spans="1:26" ht="30" customHeight="1" x14ac:dyDescent="0.35">
      <c r="A30" s="8">
        <v>23</v>
      </c>
      <c r="B30" s="8">
        <v>2</v>
      </c>
      <c r="C30" s="8" t="s">
        <v>54</v>
      </c>
      <c r="D30" s="19" t="s">
        <v>78</v>
      </c>
      <c r="E30" s="19" t="s">
        <v>101</v>
      </c>
      <c r="F30" s="1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>
        <f t="shared" si="0"/>
        <v>0</v>
      </c>
      <c r="Y30" s="12"/>
      <c r="Z30" s="10">
        <f t="shared" si="1"/>
        <v>0</v>
      </c>
    </row>
    <row r="31" spans="1:26" ht="30" customHeight="1" x14ac:dyDescent="0.35">
      <c r="A31" s="8">
        <v>24</v>
      </c>
      <c r="B31" s="8">
        <v>2</v>
      </c>
      <c r="C31" s="8" t="s">
        <v>55</v>
      </c>
      <c r="D31" s="19" t="s">
        <v>79</v>
      </c>
      <c r="E31" s="19" t="s">
        <v>102</v>
      </c>
      <c r="F31" s="1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>
        <f t="shared" si="0"/>
        <v>0</v>
      </c>
      <c r="Y31" s="12">
        <v>6.5</v>
      </c>
      <c r="Z31" s="10">
        <f t="shared" si="1"/>
        <v>2.6</v>
      </c>
    </row>
    <row r="32" spans="1:26" ht="30" customHeight="1" x14ac:dyDescent="0.35">
      <c r="A32" s="8">
        <v>25</v>
      </c>
      <c r="B32" s="8">
        <v>2</v>
      </c>
      <c r="C32" s="8" t="s">
        <v>56</v>
      </c>
      <c r="D32" s="19" t="s">
        <v>80</v>
      </c>
      <c r="E32" s="19" t="s">
        <v>103</v>
      </c>
      <c r="F32" s="1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>
        <f t="shared" si="0"/>
        <v>0</v>
      </c>
      <c r="Y32" s="12">
        <v>5.75</v>
      </c>
      <c r="Z32" s="10">
        <f t="shared" si="1"/>
        <v>2.3000000000000003</v>
      </c>
    </row>
    <row r="33" spans="1:25" ht="30" customHeight="1" x14ac:dyDescent="0.35">
      <c r="A33" s="8">
        <v>26</v>
      </c>
      <c r="B33" s="1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Y33"/>
    </row>
    <row r="34" spans="1:25" ht="30" customHeight="1" x14ac:dyDescent="0.35">
      <c r="A34" s="8">
        <v>27</v>
      </c>
      <c r="B34" s="1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Y34"/>
    </row>
    <row r="35" spans="1:25" ht="30" customHeight="1" x14ac:dyDescent="0.35">
      <c r="A35" s="8">
        <v>28</v>
      </c>
      <c r="B35" s="1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Y35"/>
    </row>
    <row r="36" spans="1:25" ht="30" customHeight="1" x14ac:dyDescent="0.35">
      <c r="A36" s="8">
        <v>29</v>
      </c>
      <c r="B36" s="1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Y36"/>
    </row>
    <row r="37" spans="1:25" ht="30" customHeight="1" x14ac:dyDescent="0.35">
      <c r="A37" s="8">
        <v>1</v>
      </c>
      <c r="B37" s="1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Y37"/>
    </row>
    <row r="38" spans="1:25" ht="30" customHeight="1" x14ac:dyDescent="0.35">
      <c r="A38" s="8">
        <v>2</v>
      </c>
      <c r="B38" s="1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Y38"/>
    </row>
    <row r="39" spans="1:25" ht="30" customHeight="1" x14ac:dyDescent="0.35">
      <c r="A39" s="8">
        <v>3</v>
      </c>
      <c r="B39" s="1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Y39"/>
    </row>
    <row r="40" spans="1:25" ht="30" customHeight="1" x14ac:dyDescent="0.35">
      <c r="A40" s="8">
        <v>4</v>
      </c>
      <c r="B40" s="1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Y40"/>
    </row>
    <row r="41" spans="1:25" ht="30" customHeight="1" x14ac:dyDescent="0.35">
      <c r="A41" s="8">
        <v>5</v>
      </c>
      <c r="B41" s="1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Y41"/>
    </row>
    <row r="42" spans="1:25" ht="30" customHeight="1" x14ac:dyDescent="0.35">
      <c r="A42" s="8">
        <v>6</v>
      </c>
      <c r="B42" s="1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Y42"/>
    </row>
    <row r="43" spans="1:25" ht="30" customHeight="1" x14ac:dyDescent="0.35">
      <c r="A43" s="8">
        <v>7</v>
      </c>
      <c r="B43" s="1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Y43"/>
    </row>
    <row r="44" spans="1:25" ht="30" customHeight="1" x14ac:dyDescent="0.35">
      <c r="A44" s="8">
        <v>8</v>
      </c>
      <c r="B44" s="1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Y44"/>
    </row>
    <row r="45" spans="1:25" ht="30" customHeight="1" x14ac:dyDescent="0.35">
      <c r="A45" s="8">
        <v>9</v>
      </c>
      <c r="B45" s="1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Y45"/>
    </row>
    <row r="46" spans="1:25" ht="30" customHeight="1" x14ac:dyDescent="0.35">
      <c r="A46" s="8">
        <v>10</v>
      </c>
      <c r="B46" s="1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Y46"/>
    </row>
    <row r="47" spans="1:25" ht="30" customHeight="1" x14ac:dyDescent="0.35">
      <c r="A47" s="8">
        <v>11</v>
      </c>
      <c r="B47" s="1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Y47"/>
    </row>
    <row r="48" spans="1:25" ht="30" customHeight="1" x14ac:dyDescent="0.35">
      <c r="A48" s="8">
        <v>12</v>
      </c>
      <c r="B48" s="1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Y48"/>
    </row>
    <row r="49" spans="1:25" ht="30" customHeight="1" x14ac:dyDescent="0.35">
      <c r="A49" s="8">
        <v>13</v>
      </c>
      <c r="B49" s="1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Y49"/>
    </row>
    <row r="50" spans="1:25" ht="30" customHeight="1" x14ac:dyDescent="0.35">
      <c r="A50" s="8">
        <v>14</v>
      </c>
      <c r="B50" s="1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Y50"/>
    </row>
    <row r="51" spans="1:25" ht="30" customHeight="1" x14ac:dyDescent="0.35">
      <c r="A51" s="8">
        <v>15</v>
      </c>
      <c r="B51" s="1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Y51"/>
    </row>
    <row r="52" spans="1:25" ht="30" customHeight="1" x14ac:dyDescent="0.35">
      <c r="A52" s="8">
        <v>16</v>
      </c>
      <c r="B52" s="1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Y52"/>
    </row>
    <row r="53" spans="1:25" ht="30" customHeight="1" x14ac:dyDescent="0.35">
      <c r="A53" s="8">
        <v>17</v>
      </c>
      <c r="B53" s="18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Y53"/>
    </row>
    <row r="54" spans="1:25" ht="30" customHeight="1" x14ac:dyDescent="0.35">
      <c r="A54" s="8">
        <v>18</v>
      </c>
      <c r="B54" s="1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Y54"/>
    </row>
    <row r="55" spans="1:25" ht="30" customHeight="1" x14ac:dyDescent="0.35">
      <c r="A55" s="8">
        <v>19</v>
      </c>
      <c r="B55" s="18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Y55"/>
    </row>
    <row r="56" spans="1:25" ht="30" customHeight="1" x14ac:dyDescent="0.35">
      <c r="A56" s="8">
        <v>20</v>
      </c>
      <c r="B56" s="18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Y56"/>
    </row>
    <row r="57" spans="1:25" ht="30" customHeight="1" x14ac:dyDescent="0.35">
      <c r="A57" s="8">
        <v>21</v>
      </c>
      <c r="B57" s="18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Y57"/>
    </row>
    <row r="58" spans="1:25" ht="30" customHeight="1" x14ac:dyDescent="0.35">
      <c r="A58" s="8">
        <v>22</v>
      </c>
      <c r="B58" s="1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Y58"/>
    </row>
    <row r="59" spans="1:25" ht="30" customHeight="1" x14ac:dyDescent="0.35">
      <c r="A59" s="8">
        <v>23</v>
      </c>
      <c r="B59" s="18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Y59"/>
    </row>
    <row r="60" spans="1:25" ht="30" customHeight="1" x14ac:dyDescent="0.35">
      <c r="A60" s="8">
        <v>24</v>
      </c>
      <c r="B60" s="1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Y60"/>
    </row>
    <row r="61" spans="1:25" ht="30" customHeight="1" x14ac:dyDescent="0.35">
      <c r="A61" s="8">
        <v>25</v>
      </c>
      <c r="B61" s="18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Y61"/>
    </row>
    <row r="62" spans="1:25" ht="30" customHeight="1" x14ac:dyDescent="0.35">
      <c r="A62" s="8">
        <v>26</v>
      </c>
      <c r="B62" s="1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Y62"/>
    </row>
    <row r="63" spans="1:25" ht="30" customHeight="1" x14ac:dyDescent="0.35">
      <c r="A63" s="8">
        <v>27</v>
      </c>
      <c r="B63" s="18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Y63"/>
    </row>
    <row r="64" spans="1:25" ht="30" customHeight="1" x14ac:dyDescent="0.35">
      <c r="A64" s="8">
        <v>28</v>
      </c>
      <c r="B64" s="18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Y64"/>
    </row>
    <row r="65" spans="1:25" ht="30" customHeight="1" x14ac:dyDescent="0.35">
      <c r="A65" s="8">
        <v>29</v>
      </c>
      <c r="B65" s="1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Y65"/>
    </row>
    <row r="66" spans="1:25" ht="30" customHeight="1" x14ac:dyDescent="0.35">
      <c r="A66" s="8">
        <v>30</v>
      </c>
      <c r="B66" s="1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Y66"/>
    </row>
    <row r="67" spans="1:25" ht="18.5" x14ac:dyDescent="0.35">
      <c r="A67" s="40" t="s">
        <v>15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5" ht="15.75" customHeight="1" x14ac:dyDescent="0.35">
      <c r="A68" s="21" t="s">
        <v>18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5" ht="15.75" customHeight="1" x14ac:dyDescent="0.35">
      <c r="A69" s="21" t="s">
        <v>19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</sheetData>
  <autoFilter ref="A6:Z66" xr:uid="{00000000-0009-0000-0000-000001000000}"/>
  <mergeCells count="38">
    <mergeCell ref="A1:I1"/>
    <mergeCell ref="A2:I2"/>
    <mergeCell ref="T2:X2"/>
    <mergeCell ref="Y2:Z2"/>
    <mergeCell ref="A3:D3"/>
    <mergeCell ref="T3:AD3"/>
    <mergeCell ref="M6:M7"/>
    <mergeCell ref="A4:E4"/>
    <mergeCell ref="T4:AD4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Z6:Z7"/>
    <mergeCell ref="A67:X67"/>
    <mergeCell ref="A68:X68"/>
    <mergeCell ref="A69:X69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61" orientation="portrait" r:id="rId1"/>
  <rowBreaks count="1" manualBreakCount="1">
    <brk id="3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التطبيقية</vt:lpstr>
      <vt:lpstr>محضر تقييم الأعمال الموجهة</vt:lpstr>
      <vt:lpstr>'محضر تقييم الأعمال التطبيقية'!Impression_des_titres</vt:lpstr>
      <vt:lpstr>'محضر تقييم الأعمال الموجهة'!Impression_des_titres</vt:lpstr>
      <vt:lpstr>'محضر تقييم الأعمال التطبيقية'!Zone_d_impression</vt:lpstr>
      <vt:lpstr>'محضر تقييم الأعمال الموجهة'!Zone_d_impression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boudjouref boudjouref</cp:lastModifiedBy>
  <cp:lastPrinted>2023-04-19T00:25:27Z</cp:lastPrinted>
  <dcterms:created xsi:type="dcterms:W3CDTF">2023-04-18T22:45:01Z</dcterms:created>
  <dcterms:modified xsi:type="dcterms:W3CDTF">2025-04-24T19:41:14Z</dcterms:modified>
</cp:coreProperties>
</file>