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2024-2025\SEMESTRE 2\MODULES\MIPH\TP\"/>
    </mc:Choice>
  </mc:AlternateContent>
  <xr:revisionPtr revIDLastSave="0" documentId="13_ncr:1_{396902FD-4350-41E4-BB59-8ED20EA675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محضر تقييم الأعمال التطبيقية" sheetId="1" r:id="rId1"/>
    <sheet name="محضر تقييم الأعمال الموجهة" sheetId="3" r:id="rId2"/>
  </sheets>
  <definedNames>
    <definedName name="_xlnm._FilterDatabase" localSheetId="0" hidden="1">'محضر تقييم الأعمال التطبيقية'!$A$6:$Q$66</definedName>
    <definedName name="_xlnm._FilterDatabase" localSheetId="1" hidden="1">'محضر تقييم الأعمال الموجهة'!$A$6:$Z$66</definedName>
    <definedName name="_xlnm.Print_Titles" localSheetId="0">'محضر تقييم الأعمال التطبيقية'!$1:$7</definedName>
    <definedName name="_xlnm.Print_Titles" localSheetId="1">'محضر تقييم الأعمال الموجهة'!$1:$7</definedName>
    <definedName name="_xlnm.Print_Area" localSheetId="0">'محضر تقييم الأعمال التطبيقية'!$A$1:$Q$69</definedName>
    <definedName name="_xlnm.Print_Area" localSheetId="1">'محضر تقييم الأعمال الموجهة'!$A$1:$Z$69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O30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9" i="1"/>
  <c r="X31" i="3" l="1"/>
  <c r="Z31" i="3" s="1"/>
  <c r="X30" i="3"/>
  <c r="Z30" i="3" s="1"/>
  <c r="X29" i="3"/>
  <c r="Z29" i="3" s="1"/>
  <c r="X28" i="3"/>
  <c r="Z28" i="3" s="1"/>
  <c r="X27" i="3"/>
  <c r="Z27" i="3" s="1"/>
  <c r="X26" i="3"/>
  <c r="Z26" i="3" s="1"/>
  <c r="X25" i="3"/>
  <c r="Z25" i="3" s="1"/>
  <c r="X24" i="3"/>
  <c r="Z24" i="3" s="1"/>
  <c r="X23" i="3"/>
  <c r="Z23" i="3" s="1"/>
  <c r="X22" i="3"/>
  <c r="Z22" i="3" s="1"/>
  <c r="X21" i="3"/>
  <c r="Z21" i="3" s="1"/>
  <c r="X20" i="3"/>
  <c r="Z20" i="3" s="1"/>
  <c r="X19" i="3"/>
  <c r="Z19" i="3" s="1"/>
  <c r="X18" i="3"/>
  <c r="Z18" i="3" s="1"/>
  <c r="X17" i="3"/>
  <c r="Z17" i="3" s="1"/>
  <c r="X16" i="3"/>
  <c r="Z16" i="3" s="1"/>
  <c r="X15" i="3"/>
  <c r="Z15" i="3" s="1"/>
  <c r="X14" i="3"/>
  <c r="Z14" i="3" s="1"/>
  <c r="X13" i="3"/>
  <c r="Z13" i="3" s="1"/>
  <c r="X12" i="3"/>
  <c r="Z12" i="3" s="1"/>
  <c r="X11" i="3"/>
  <c r="Z11" i="3" s="1"/>
  <c r="X10" i="3"/>
  <c r="Z10" i="3" s="1"/>
  <c r="X9" i="3"/>
  <c r="Z9" i="3" s="1"/>
  <c r="X8" i="3"/>
  <c r="Z8" i="3" s="1"/>
  <c r="Q9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8" i="1"/>
  <c r="Q11" i="1"/>
</calcChain>
</file>

<file path=xl/sharedStrings.xml><?xml version="1.0" encoding="utf-8"?>
<sst xmlns="http://schemas.openxmlformats.org/spreadsheetml/2006/main" count="350" uniqueCount="113">
  <si>
    <t>السنة الجامعية: 2022-2023</t>
  </si>
  <si>
    <t>الإمضاء:...............................</t>
  </si>
  <si>
    <t>الرقم</t>
  </si>
  <si>
    <t>الفــــــــوج</t>
  </si>
  <si>
    <t>رقم التسجيل</t>
  </si>
  <si>
    <t>اللقب</t>
  </si>
  <si>
    <t>الاسم</t>
  </si>
  <si>
    <t>نقطة الحضور (05ن)</t>
  </si>
  <si>
    <t>علامة الإمتحان</t>
  </si>
  <si>
    <t>علامة المادة</t>
  </si>
  <si>
    <t>كلية ............................................................</t>
  </si>
  <si>
    <t>قسم ….......................................</t>
  </si>
  <si>
    <t>جامعة العربي بن مهيدي، أم البواقي</t>
  </si>
  <si>
    <t>P</t>
  </si>
  <si>
    <t>علامة الإمتPان</t>
  </si>
  <si>
    <t>A+: غياب مبرر</t>
  </si>
  <si>
    <t>غ+: غياب مبرر</t>
  </si>
  <si>
    <t>علامة التقييم المستمر</t>
  </si>
  <si>
    <t xml:space="preserve">             علامة الحضور =( عدد الحصص التي حضر فيها الطالب (ة) فعلا ÷ العدد الفعلي للحصص التي قدمها الأستاذ) 5X</t>
  </si>
  <si>
    <t xml:space="preserve">             تخصص نصف علامة الحضور للحصة الواحدة للغياب المبرر على أن لا تتجاوز الغيابات المبررة 05 غيابات في التقييم</t>
  </si>
  <si>
    <r>
      <t>السنة الجامعية:</t>
    </r>
    <r>
      <rPr>
        <b/>
        <sz val="20"/>
        <color theme="1"/>
        <rFont val="AngsanaUPC"/>
        <family val="1"/>
      </rPr>
      <t xml:space="preserve"> 2024-2025</t>
    </r>
  </si>
  <si>
    <t>المادة: ……………………………...</t>
  </si>
  <si>
    <t>الأستاذ (ة):..........................................</t>
  </si>
  <si>
    <t>00/00/2024</t>
  </si>
  <si>
    <t>نقطة المشاركة (02ن)</t>
  </si>
  <si>
    <t>اعداد البحث  (03ن)</t>
  </si>
  <si>
    <t>امتحان التطبيق (10ن)</t>
  </si>
  <si>
    <t>العمل الفردي (10ن)</t>
  </si>
  <si>
    <t>امتحان التطبيق (05ن)</t>
  </si>
  <si>
    <t xml:space="preserve"> 181834016342</t>
  </si>
  <si>
    <t xml:space="preserve"> 212134008260</t>
  </si>
  <si>
    <t xml:space="preserve"> 202034005459</t>
  </si>
  <si>
    <t xml:space="preserve"> 212134010063</t>
  </si>
  <si>
    <t xml:space="preserve"> 212134007100</t>
  </si>
  <si>
    <t xml:space="preserve"> 212134005045</t>
  </si>
  <si>
    <t xml:space="preserve"> 212134004501</t>
  </si>
  <si>
    <t xml:space="preserve"> 212134003317</t>
  </si>
  <si>
    <t xml:space="preserve"> 212134008803</t>
  </si>
  <si>
    <t xml:space="preserve"> 212134005047</t>
  </si>
  <si>
    <t xml:space="preserve"> 212134005870</t>
  </si>
  <si>
    <t xml:space="preserve"> 212134009698</t>
  </si>
  <si>
    <t xml:space="preserve"> 212134008150</t>
  </si>
  <si>
    <t xml:space="preserve"> 212134010051</t>
  </si>
  <si>
    <t xml:space="preserve"> 212134013947</t>
  </si>
  <si>
    <t xml:space="preserve"> 212134002875</t>
  </si>
  <si>
    <t xml:space="preserve"> 212134007129</t>
  </si>
  <si>
    <t xml:space="preserve"> 212134004670</t>
  </si>
  <si>
    <t xml:space="preserve"> 212134010067</t>
  </si>
  <si>
    <t xml:space="preserve"> 202034008214</t>
  </si>
  <si>
    <t xml:space="preserve"> 9292218080</t>
  </si>
  <si>
    <t xml:space="preserve"> 202034044989</t>
  </si>
  <si>
    <t xml:space="preserve"> 212134001372</t>
  </si>
  <si>
    <t xml:space="preserve"> 212134001476</t>
  </si>
  <si>
    <t>ABAIDIA</t>
  </si>
  <si>
    <t>AGGOUNE</t>
  </si>
  <si>
    <t>AISSAOUI</t>
  </si>
  <si>
    <t>AMEJOUJ</t>
  </si>
  <si>
    <t>BAHLOUL</t>
  </si>
  <si>
    <t>BEDIAF</t>
  </si>
  <si>
    <t>BELAKHAL</t>
  </si>
  <si>
    <t>BELFRIEKH</t>
  </si>
  <si>
    <t>BELKHIRI</t>
  </si>
  <si>
    <t>BENSAAD</t>
  </si>
  <si>
    <t>BERKANE</t>
  </si>
  <si>
    <t>BERRAHIL</t>
  </si>
  <si>
    <t xml:space="preserve">BOUCHOUAREB </t>
  </si>
  <si>
    <t>BOUDAB</t>
  </si>
  <si>
    <t>BOUDEBOUZ</t>
  </si>
  <si>
    <t>BOUGUEDAH</t>
  </si>
  <si>
    <t>BOULOUBAR</t>
  </si>
  <si>
    <t>BOUMAZA</t>
  </si>
  <si>
    <t>BOURAS</t>
  </si>
  <si>
    <t>BOUTEBINA</t>
  </si>
  <si>
    <t>BOUTI</t>
  </si>
  <si>
    <t>BOUZIOUGH</t>
  </si>
  <si>
    <t>CHORFI</t>
  </si>
  <si>
    <t>DEHDOUH</t>
  </si>
  <si>
    <t>Rayene</t>
  </si>
  <si>
    <t>Abir</t>
  </si>
  <si>
    <t>Rostom</t>
  </si>
  <si>
    <t>Narimane</t>
  </si>
  <si>
    <t>Achwaq</t>
  </si>
  <si>
    <t>Hadil</t>
  </si>
  <si>
    <t>Boutheina</t>
  </si>
  <si>
    <t>Yousra-racha</t>
  </si>
  <si>
    <t>Ines</t>
  </si>
  <si>
    <t>Hadil housna</t>
  </si>
  <si>
    <t>Ikram</t>
  </si>
  <si>
    <t>Ikram anfel</t>
  </si>
  <si>
    <t>Amani</t>
  </si>
  <si>
    <t>Maroua</t>
  </si>
  <si>
    <t>Nor-el-imane</t>
  </si>
  <si>
    <t>Salsabil</t>
  </si>
  <si>
    <t>Sendous</t>
  </si>
  <si>
    <t>Nasrine</t>
  </si>
  <si>
    <t>Nour el houda</t>
  </si>
  <si>
    <t>Sihem</t>
  </si>
  <si>
    <t>DJIHAD</t>
  </si>
  <si>
    <t>Meroua</t>
  </si>
  <si>
    <t>Houda</t>
  </si>
  <si>
    <t>/02/2024</t>
  </si>
  <si>
    <t>00/022024</t>
  </si>
  <si>
    <t>00/02/2024</t>
  </si>
  <si>
    <t>/03/2024</t>
  </si>
  <si>
    <t>/032024</t>
  </si>
  <si>
    <t>/04/2024</t>
  </si>
  <si>
    <t>محضر التقييم المستمر للأعمال التطبيقية (الفوج 01)</t>
  </si>
  <si>
    <t>محضر التقييم المستمر للأعمال الموجهة (الفوج 01)</t>
  </si>
  <si>
    <t>A</t>
  </si>
  <si>
    <t>كليةالعلوم الدقيقة وعلوم الطبيعة والحياة</t>
  </si>
  <si>
    <t>قسم علوم الطبيعة والحياة</t>
  </si>
  <si>
    <r>
      <t xml:space="preserve">المادة: </t>
    </r>
    <r>
      <rPr>
        <b/>
        <sz val="16"/>
        <color theme="1"/>
        <rFont val="AngsanaUPC"/>
        <family val="1"/>
        <charset val="222"/>
      </rPr>
      <t>Molécules à interet pharmaceutique</t>
    </r>
  </si>
  <si>
    <t>الأستاذ (ة): بوجوراف مراد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</si>
</sst>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b/>
      <sz val="14"/>
      <color theme="1"/>
      <name val="AngsanaUPC"/>
      <family val="1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ngsanaUPC"/>
      <family val="1"/>
    </font>
    <font>
      <sz val="8"/>
      <name val="Calibri"/>
      <family val="2"/>
      <scheme val="minor"/>
    </font>
    <font>
      <b/>
      <sz val="24"/>
      <color theme="1"/>
      <name val="Andalus"/>
      <family val="1"/>
    </font>
    <font>
      <b/>
      <sz val="24"/>
      <color theme="1"/>
      <name val="Simplified Arabic"/>
      <family val="1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AngsanaUPC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2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0" fillId="4" borderId="0" xfId="0" applyFill="1"/>
    <xf numFmtId="0" fontId="19" fillId="4" borderId="5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0" fontId="13" fillId="2" borderId="6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164" fontId="5" fillId="0" borderId="3" xfId="0" applyNumberFormat="1" applyFont="1" applyBorder="1" applyAlignment="1">
      <alignment horizontal="center" vertical="center" textRotation="90"/>
    </xf>
    <xf numFmtId="164" fontId="5" fillId="0" borderId="4" xfId="0" applyNumberFormat="1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4" xfId="0" applyFont="1" applyFill="1" applyBorder="1" applyAlignment="1">
      <alignment horizontal="center" vertical="center" textRotation="90"/>
    </xf>
    <xf numFmtId="2" fontId="8" fillId="0" borderId="3" xfId="0" applyNumberFormat="1" applyFont="1" applyBorder="1" applyAlignment="1">
      <alignment horizontal="center" vertical="center" textRotation="90"/>
    </xf>
    <xf numFmtId="2" fontId="8" fillId="0" borderId="4" xfId="0" applyNumberFormat="1" applyFont="1" applyBorder="1" applyAlignment="1">
      <alignment horizontal="center" vertical="center" textRotation="90"/>
    </xf>
    <xf numFmtId="0" fontId="13" fillId="2" borderId="6" xfId="0" applyFont="1" applyFill="1" applyBorder="1" applyAlignment="1">
      <alignment horizontal="right" vertical="center" readingOrder="2"/>
    </xf>
    <xf numFmtId="0" fontId="8" fillId="0" borderId="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rightToLeft="1" tabSelected="1" view="pageBreakPreview" topLeftCell="A25" zoomScaleSheetLayoutView="100" workbookViewId="0">
      <selection activeCell="M25" sqref="M25:M26"/>
    </sheetView>
  </sheetViews>
  <sheetFormatPr baseColWidth="10" defaultColWidth="11.453125" defaultRowHeight="15.5" x14ac:dyDescent="0.35"/>
  <cols>
    <col min="1" max="1" width="3.81640625" style="15" customWidth="1"/>
    <col min="2" max="2" width="2.81640625" style="15" customWidth="1"/>
    <col min="3" max="3" width="16.1796875" style="15" customWidth="1"/>
    <col min="4" max="4" width="18.1796875" style="15" customWidth="1"/>
    <col min="5" max="5" width="15.7265625" style="16" customWidth="1"/>
    <col min="6" max="6" width="5.26953125" style="17" customWidth="1"/>
    <col min="7" max="10" width="4.26953125" customWidth="1"/>
    <col min="11" max="11" width="6" customWidth="1"/>
    <col min="12" max="12" width="5.453125" style="23" customWidth="1"/>
    <col min="13" max="13" width="7" customWidth="1"/>
    <col min="14" max="14" width="6.453125" customWidth="1"/>
    <col min="15" max="15" width="21.08984375" customWidth="1"/>
    <col min="16" max="16" width="7.54296875" style="5" hidden="1" customWidth="1"/>
    <col min="17" max="17" width="20.81640625" hidden="1" customWidth="1"/>
    <col min="18" max="21" width="4" customWidth="1"/>
  </cols>
  <sheetData>
    <row r="1" spans="1:21" ht="34.5" customHeight="1" x14ac:dyDescent="0.65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19"/>
      <c r="K1" s="4"/>
    </row>
    <row r="2" spans="1:21" ht="27" customHeight="1" x14ac:dyDescent="0.35">
      <c r="A2" s="29" t="s">
        <v>109</v>
      </c>
      <c r="B2" s="29"/>
      <c r="C2" s="29"/>
      <c r="D2" s="29"/>
      <c r="E2" s="29"/>
      <c r="F2" s="29"/>
      <c r="G2" s="29"/>
      <c r="H2" s="29"/>
      <c r="I2" s="29"/>
      <c r="J2" s="19"/>
      <c r="K2" s="29" t="s">
        <v>20</v>
      </c>
      <c r="L2" s="29"/>
      <c r="M2" s="29"/>
      <c r="N2" s="29"/>
      <c r="O2" s="29"/>
      <c r="P2" s="40" t="s">
        <v>0</v>
      </c>
      <c r="Q2" s="40"/>
      <c r="R2" s="6"/>
      <c r="S2" s="6"/>
      <c r="T2" s="6"/>
      <c r="U2" s="6"/>
    </row>
    <row r="3" spans="1:21" ht="36" customHeight="1" x14ac:dyDescent="0.35">
      <c r="A3" s="29" t="s">
        <v>110</v>
      </c>
      <c r="B3" s="29"/>
      <c r="C3" s="29"/>
      <c r="D3" s="29"/>
      <c r="E3" s="19"/>
      <c r="F3" s="19"/>
      <c r="G3" s="19"/>
      <c r="H3" s="19"/>
      <c r="I3" s="19"/>
      <c r="J3" s="19"/>
      <c r="K3" s="29" t="s">
        <v>112</v>
      </c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36" customHeight="1" x14ac:dyDescent="0.35">
      <c r="A4" s="29" t="s">
        <v>111</v>
      </c>
      <c r="B4" s="29"/>
      <c r="C4" s="29"/>
      <c r="D4" s="29"/>
      <c r="E4" s="29"/>
      <c r="F4" s="19"/>
      <c r="G4" s="19"/>
      <c r="H4" s="19"/>
      <c r="I4" s="19"/>
      <c r="J4" s="19"/>
      <c r="K4" s="29" t="s">
        <v>1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50.25" customHeight="1" x14ac:dyDescent="0.35">
      <c r="A5" s="30" t="s">
        <v>106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18"/>
      <c r="Q5" s="18"/>
      <c r="R5" s="18"/>
      <c r="S5" s="18"/>
      <c r="T5" s="18"/>
      <c r="U5" s="18"/>
    </row>
    <row r="6" spans="1:21" s="7" customFormat="1" ht="58.5" customHeight="1" x14ac:dyDescent="0.35">
      <c r="A6" s="42" t="s">
        <v>2</v>
      </c>
      <c r="B6" s="42" t="s">
        <v>3</v>
      </c>
      <c r="C6" s="44" t="s">
        <v>4</v>
      </c>
      <c r="D6" s="44" t="s">
        <v>5</v>
      </c>
      <c r="E6" s="44" t="s">
        <v>6</v>
      </c>
      <c r="F6" s="35">
        <v>45699</v>
      </c>
      <c r="G6" s="35">
        <v>45741</v>
      </c>
      <c r="H6" s="35">
        <v>45756</v>
      </c>
      <c r="I6" s="35">
        <v>45763</v>
      </c>
      <c r="J6" s="35">
        <v>45769</v>
      </c>
      <c r="K6" s="37" t="s">
        <v>7</v>
      </c>
      <c r="L6" s="38"/>
      <c r="M6" s="37" t="s">
        <v>27</v>
      </c>
      <c r="N6" s="33" t="s">
        <v>28</v>
      </c>
      <c r="O6" s="46" t="s">
        <v>17</v>
      </c>
      <c r="P6" s="48" t="s">
        <v>8</v>
      </c>
      <c r="Q6" s="33" t="s">
        <v>9</v>
      </c>
    </row>
    <row r="7" spans="1:21" s="7" customFormat="1" ht="52.5" customHeight="1" x14ac:dyDescent="0.35">
      <c r="A7" s="43"/>
      <c r="B7" s="43"/>
      <c r="C7" s="45"/>
      <c r="D7" s="45"/>
      <c r="E7" s="45"/>
      <c r="F7" s="36"/>
      <c r="G7" s="36"/>
      <c r="H7" s="36"/>
      <c r="I7" s="36"/>
      <c r="J7" s="36"/>
      <c r="K7" s="37"/>
      <c r="L7" s="39"/>
      <c r="M7" s="37"/>
      <c r="N7" s="34"/>
      <c r="O7" s="47"/>
      <c r="P7" s="49"/>
      <c r="Q7" s="34"/>
    </row>
    <row r="8" spans="1:21" ht="30" customHeight="1" x14ac:dyDescent="0.35">
      <c r="A8" s="8">
        <v>1</v>
      </c>
      <c r="B8" s="8">
        <v>1</v>
      </c>
      <c r="C8" s="8" t="s">
        <v>29</v>
      </c>
      <c r="D8" s="21" t="s">
        <v>53</v>
      </c>
      <c r="E8" s="21" t="s">
        <v>77</v>
      </c>
      <c r="F8" s="22" t="s">
        <v>108</v>
      </c>
      <c r="G8" s="22" t="s">
        <v>108</v>
      </c>
      <c r="H8" s="26" t="s">
        <v>108</v>
      </c>
      <c r="I8" s="22" t="s">
        <v>108</v>
      </c>
      <c r="J8" s="22" t="s">
        <v>108</v>
      </c>
      <c r="K8" s="22" t="s">
        <v>108</v>
      </c>
      <c r="L8" s="24"/>
      <c r="M8" s="22" t="s">
        <v>108</v>
      </c>
      <c r="N8" s="22" t="s">
        <v>108</v>
      </c>
      <c r="O8" s="22" t="s">
        <v>108</v>
      </c>
      <c r="P8" s="12">
        <v>3</v>
      </c>
      <c r="Q8" s="10" t="e">
        <f>(P8*0.4)+(O8*0.6)</f>
        <v>#VALUE!</v>
      </c>
    </row>
    <row r="9" spans="1:21" ht="30" customHeight="1" x14ac:dyDescent="0.35">
      <c r="A9" s="8">
        <v>2</v>
      </c>
      <c r="B9" s="8">
        <v>1</v>
      </c>
      <c r="C9" s="8" t="s">
        <v>30</v>
      </c>
      <c r="D9" s="21" t="s">
        <v>54</v>
      </c>
      <c r="E9" s="21" t="s">
        <v>78</v>
      </c>
      <c r="F9" s="9" t="s">
        <v>13</v>
      </c>
      <c r="G9" s="10" t="s">
        <v>13</v>
      </c>
      <c r="H9" s="10" t="s">
        <v>13</v>
      </c>
      <c r="I9" s="10" t="s">
        <v>13</v>
      </c>
      <c r="J9" s="10" t="s">
        <v>13</v>
      </c>
      <c r="K9" s="10">
        <v>5</v>
      </c>
      <c r="L9" s="25"/>
      <c r="M9" s="10">
        <v>6.166666666666667</v>
      </c>
      <c r="N9" s="10">
        <v>1.75</v>
      </c>
      <c r="O9" s="11">
        <f>N9+M9+L9+K9</f>
        <v>12.916666666666668</v>
      </c>
      <c r="P9" s="12">
        <v>12.5</v>
      </c>
      <c r="Q9" s="10">
        <f t="shared" ref="Q9:Q31" si="0">(P9*0.4)+(O9*0.6)</f>
        <v>12.75</v>
      </c>
    </row>
    <row r="10" spans="1:21" ht="30" customHeight="1" x14ac:dyDescent="0.35">
      <c r="A10" s="8">
        <v>3</v>
      </c>
      <c r="B10" s="8">
        <v>1</v>
      </c>
      <c r="C10" s="8" t="s">
        <v>31</v>
      </c>
      <c r="D10" s="21" t="s">
        <v>55</v>
      </c>
      <c r="E10" s="21" t="s">
        <v>79</v>
      </c>
      <c r="F10" s="22" t="s">
        <v>108</v>
      </c>
      <c r="G10" s="22" t="s">
        <v>108</v>
      </c>
      <c r="H10" s="26" t="s">
        <v>108</v>
      </c>
      <c r="I10" s="22" t="s">
        <v>108</v>
      </c>
      <c r="J10" s="22" t="s">
        <v>108</v>
      </c>
      <c r="K10" s="22" t="s">
        <v>108</v>
      </c>
      <c r="L10" s="24"/>
      <c r="M10" s="22" t="s">
        <v>108</v>
      </c>
      <c r="N10" s="22" t="s">
        <v>108</v>
      </c>
      <c r="O10" s="22" t="s">
        <v>108</v>
      </c>
      <c r="P10" s="12">
        <v>10</v>
      </c>
      <c r="Q10" s="10" t="e">
        <f t="shared" si="0"/>
        <v>#VALUE!</v>
      </c>
    </row>
    <row r="11" spans="1:21" ht="30" customHeight="1" x14ac:dyDescent="0.35">
      <c r="A11" s="8">
        <v>4</v>
      </c>
      <c r="B11" s="8">
        <v>1</v>
      </c>
      <c r="C11" s="8" t="s">
        <v>32</v>
      </c>
      <c r="D11" s="21" t="s">
        <v>56</v>
      </c>
      <c r="E11" s="21" t="s">
        <v>80</v>
      </c>
      <c r="F11" s="9" t="s">
        <v>13</v>
      </c>
      <c r="G11" s="22" t="s">
        <v>108</v>
      </c>
      <c r="H11" s="10" t="s">
        <v>13</v>
      </c>
      <c r="I11" s="10" t="s">
        <v>13</v>
      </c>
      <c r="J11" s="10" t="s">
        <v>13</v>
      </c>
      <c r="K11" s="10">
        <v>4</v>
      </c>
      <c r="L11" s="25"/>
      <c r="M11" s="10">
        <v>7.125</v>
      </c>
      <c r="N11" s="10">
        <v>3</v>
      </c>
      <c r="O11" s="11">
        <f t="shared" ref="O11:O28" si="1">N11+M11+L11+K11</f>
        <v>14.125</v>
      </c>
      <c r="P11" s="12">
        <v>5</v>
      </c>
      <c r="Q11" s="10">
        <f t="shared" si="0"/>
        <v>10.475</v>
      </c>
    </row>
    <row r="12" spans="1:21" ht="30" customHeight="1" x14ac:dyDescent="0.35">
      <c r="A12" s="8">
        <v>5</v>
      </c>
      <c r="B12" s="8">
        <v>1</v>
      </c>
      <c r="C12" s="8" t="s">
        <v>33</v>
      </c>
      <c r="D12" s="21" t="s">
        <v>57</v>
      </c>
      <c r="E12" s="21" t="s">
        <v>81</v>
      </c>
      <c r="F12" s="9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>
        <v>5</v>
      </c>
      <c r="L12" s="25"/>
      <c r="M12" s="10">
        <v>9.25</v>
      </c>
      <c r="N12" s="10">
        <v>3.5</v>
      </c>
      <c r="O12" s="11">
        <f t="shared" si="1"/>
        <v>17.75</v>
      </c>
      <c r="P12" s="12">
        <v>8.5</v>
      </c>
      <c r="Q12" s="10">
        <f t="shared" si="0"/>
        <v>14.05</v>
      </c>
    </row>
    <row r="13" spans="1:21" ht="30" customHeight="1" x14ac:dyDescent="0.35">
      <c r="A13" s="8">
        <v>6</v>
      </c>
      <c r="B13" s="8">
        <v>1</v>
      </c>
      <c r="C13" s="8" t="s">
        <v>34</v>
      </c>
      <c r="D13" s="21" t="s">
        <v>58</v>
      </c>
      <c r="E13" s="21" t="s">
        <v>82</v>
      </c>
      <c r="F13" s="9" t="s">
        <v>13</v>
      </c>
      <c r="G13" s="10" t="s">
        <v>13</v>
      </c>
      <c r="H13" s="10" t="s">
        <v>13</v>
      </c>
      <c r="I13" s="10" t="s">
        <v>13</v>
      </c>
      <c r="J13" s="10" t="s">
        <v>13</v>
      </c>
      <c r="K13" s="10">
        <v>5</v>
      </c>
      <c r="L13" s="25"/>
      <c r="M13" s="10">
        <v>7.5</v>
      </c>
      <c r="N13" s="10">
        <v>0.75</v>
      </c>
      <c r="O13" s="11">
        <f t="shared" si="1"/>
        <v>13.25</v>
      </c>
      <c r="P13" s="12">
        <v>1</v>
      </c>
      <c r="Q13" s="10">
        <f t="shared" si="0"/>
        <v>8.35</v>
      </c>
    </row>
    <row r="14" spans="1:21" ht="30" customHeight="1" x14ac:dyDescent="0.35">
      <c r="A14" s="8">
        <v>7</v>
      </c>
      <c r="B14" s="8">
        <v>1</v>
      </c>
      <c r="C14" s="8" t="s">
        <v>35</v>
      </c>
      <c r="D14" s="21" t="s">
        <v>59</v>
      </c>
      <c r="E14" s="21" t="s">
        <v>83</v>
      </c>
      <c r="F14" s="9" t="s">
        <v>13</v>
      </c>
      <c r="G14" s="10" t="s">
        <v>13</v>
      </c>
      <c r="H14" s="10" t="s">
        <v>13</v>
      </c>
      <c r="I14" s="10" t="s">
        <v>13</v>
      </c>
      <c r="J14" s="10" t="s">
        <v>13</v>
      </c>
      <c r="K14" s="10">
        <v>5</v>
      </c>
      <c r="L14" s="25"/>
      <c r="M14" s="10">
        <v>8.1666666666666661</v>
      </c>
      <c r="N14" s="10">
        <v>2.75</v>
      </c>
      <c r="O14" s="11">
        <f t="shared" si="1"/>
        <v>15.916666666666666</v>
      </c>
      <c r="P14" s="12">
        <v>3.5</v>
      </c>
      <c r="Q14" s="10">
        <f t="shared" si="0"/>
        <v>10.95</v>
      </c>
    </row>
    <row r="15" spans="1:21" ht="30" customHeight="1" x14ac:dyDescent="0.35">
      <c r="A15" s="8">
        <v>8</v>
      </c>
      <c r="B15" s="13">
        <v>1</v>
      </c>
      <c r="C15" s="8" t="s">
        <v>36</v>
      </c>
      <c r="D15" s="21" t="s">
        <v>60</v>
      </c>
      <c r="E15" s="21" t="s">
        <v>84</v>
      </c>
      <c r="F15" s="9" t="s">
        <v>13</v>
      </c>
      <c r="G15" s="10" t="s">
        <v>13</v>
      </c>
      <c r="H15" s="10" t="s">
        <v>13</v>
      </c>
      <c r="I15" s="10" t="s">
        <v>13</v>
      </c>
      <c r="J15" s="10" t="s">
        <v>13</v>
      </c>
      <c r="K15" s="10">
        <v>5</v>
      </c>
      <c r="L15" s="25"/>
      <c r="M15" s="10">
        <v>8</v>
      </c>
      <c r="N15" s="10">
        <v>2.25</v>
      </c>
      <c r="O15" s="11">
        <f t="shared" si="1"/>
        <v>15.25</v>
      </c>
      <c r="P15" s="12">
        <v>10.25</v>
      </c>
      <c r="Q15" s="10">
        <f t="shared" si="0"/>
        <v>13.25</v>
      </c>
    </row>
    <row r="16" spans="1:21" ht="30" customHeight="1" x14ac:dyDescent="0.35">
      <c r="A16" s="8">
        <v>9</v>
      </c>
      <c r="B16" s="14">
        <v>1</v>
      </c>
      <c r="C16" s="8" t="s">
        <v>37</v>
      </c>
      <c r="D16" s="21" t="s">
        <v>61</v>
      </c>
      <c r="E16" s="21" t="s">
        <v>85</v>
      </c>
      <c r="F16" s="9" t="s">
        <v>13</v>
      </c>
      <c r="G16" s="10" t="s">
        <v>13</v>
      </c>
      <c r="H16" s="10" t="s">
        <v>13</v>
      </c>
      <c r="I16" s="10" t="s">
        <v>13</v>
      </c>
      <c r="J16" s="10" t="s">
        <v>13</v>
      </c>
      <c r="K16" s="10">
        <v>5</v>
      </c>
      <c r="L16" s="25"/>
      <c r="M16" s="10">
        <v>8.1666666666666661</v>
      </c>
      <c r="N16" s="10">
        <v>2.5</v>
      </c>
      <c r="O16" s="11">
        <f t="shared" si="1"/>
        <v>15.666666666666666</v>
      </c>
      <c r="P16" s="12">
        <v>2</v>
      </c>
      <c r="Q16" s="10">
        <f t="shared" si="0"/>
        <v>10.199999999999999</v>
      </c>
    </row>
    <row r="17" spans="1:17" ht="30" customHeight="1" x14ac:dyDescent="0.35">
      <c r="A17" s="8">
        <v>10</v>
      </c>
      <c r="B17" s="14">
        <v>1</v>
      </c>
      <c r="C17" s="8" t="s">
        <v>38</v>
      </c>
      <c r="D17" s="21" t="s">
        <v>62</v>
      </c>
      <c r="E17" s="21" t="s">
        <v>86</v>
      </c>
      <c r="F17" s="9" t="s">
        <v>13</v>
      </c>
      <c r="G17" s="10" t="s">
        <v>13</v>
      </c>
      <c r="H17" s="10" t="s">
        <v>13</v>
      </c>
      <c r="I17" s="10" t="s">
        <v>13</v>
      </c>
      <c r="J17" s="10" t="s">
        <v>13</v>
      </c>
      <c r="K17" s="10">
        <v>5</v>
      </c>
      <c r="L17" s="25"/>
      <c r="M17" s="10">
        <v>6.666666666666667</v>
      </c>
      <c r="N17" s="10">
        <v>1.5</v>
      </c>
      <c r="O17" s="11">
        <f t="shared" si="1"/>
        <v>13.166666666666668</v>
      </c>
      <c r="P17" s="12">
        <v>7</v>
      </c>
      <c r="Q17" s="10">
        <f t="shared" si="0"/>
        <v>10.700000000000001</v>
      </c>
    </row>
    <row r="18" spans="1:17" ht="30" customHeight="1" x14ac:dyDescent="0.35">
      <c r="A18" s="8">
        <v>11</v>
      </c>
      <c r="B18" s="14">
        <v>1</v>
      </c>
      <c r="C18" s="8" t="s">
        <v>39</v>
      </c>
      <c r="D18" s="21" t="s">
        <v>63</v>
      </c>
      <c r="E18" s="21" t="s">
        <v>87</v>
      </c>
      <c r="F18" s="27" t="s">
        <v>108</v>
      </c>
      <c r="G18" s="10" t="s">
        <v>13</v>
      </c>
      <c r="H18" s="10" t="s">
        <v>13</v>
      </c>
      <c r="I18" s="27" t="s">
        <v>108</v>
      </c>
      <c r="J18" s="10" t="s">
        <v>13</v>
      </c>
      <c r="K18" s="10">
        <v>3.5</v>
      </c>
      <c r="L18" s="25"/>
      <c r="M18" s="10">
        <v>5.375</v>
      </c>
      <c r="N18" s="10">
        <v>1.75</v>
      </c>
      <c r="O18" s="11">
        <f t="shared" si="1"/>
        <v>10.625</v>
      </c>
      <c r="P18" s="12">
        <v>12</v>
      </c>
      <c r="Q18" s="10">
        <f t="shared" si="0"/>
        <v>11.175000000000001</v>
      </c>
    </row>
    <row r="19" spans="1:17" ht="30" customHeight="1" x14ac:dyDescent="0.35">
      <c r="A19" s="8">
        <v>12</v>
      </c>
      <c r="B19" s="14">
        <v>1</v>
      </c>
      <c r="C19" s="8" t="s">
        <v>40</v>
      </c>
      <c r="D19" s="21" t="s">
        <v>64</v>
      </c>
      <c r="E19" s="21" t="s">
        <v>88</v>
      </c>
      <c r="F19" s="10" t="s">
        <v>13</v>
      </c>
      <c r="G19" s="10" t="s">
        <v>13</v>
      </c>
      <c r="H19" s="10" t="s">
        <v>13</v>
      </c>
      <c r="I19" s="10" t="s">
        <v>13</v>
      </c>
      <c r="J19" s="10" t="s">
        <v>13</v>
      </c>
      <c r="K19" s="10">
        <v>5</v>
      </c>
      <c r="L19" s="25"/>
      <c r="M19" s="10">
        <v>8</v>
      </c>
      <c r="N19" s="10">
        <v>2.5</v>
      </c>
      <c r="O19" s="11">
        <f t="shared" si="1"/>
        <v>15.5</v>
      </c>
      <c r="P19" s="12">
        <v>18.5</v>
      </c>
      <c r="Q19" s="10">
        <f t="shared" si="0"/>
        <v>16.7</v>
      </c>
    </row>
    <row r="20" spans="1:17" ht="30" customHeight="1" x14ac:dyDescent="0.35">
      <c r="A20" s="8">
        <v>13</v>
      </c>
      <c r="B20" s="14">
        <v>1</v>
      </c>
      <c r="C20" s="8" t="s">
        <v>41</v>
      </c>
      <c r="D20" s="21" t="s">
        <v>65</v>
      </c>
      <c r="E20" s="21" t="s">
        <v>89</v>
      </c>
      <c r="F20" s="9" t="s">
        <v>13</v>
      </c>
      <c r="G20" s="10" t="s">
        <v>13</v>
      </c>
      <c r="H20" s="10" t="s">
        <v>13</v>
      </c>
      <c r="I20" s="10" t="s">
        <v>13</v>
      </c>
      <c r="J20" s="10" t="s">
        <v>13</v>
      </c>
      <c r="K20" s="10">
        <v>5</v>
      </c>
      <c r="L20" s="25"/>
      <c r="M20" s="10">
        <v>7.416666666666667</v>
      </c>
      <c r="N20" s="10">
        <v>2.5</v>
      </c>
      <c r="O20" s="11">
        <f t="shared" si="1"/>
        <v>14.916666666666668</v>
      </c>
      <c r="P20" s="12">
        <v>15</v>
      </c>
      <c r="Q20" s="10">
        <f t="shared" si="0"/>
        <v>14.950000000000001</v>
      </c>
    </row>
    <row r="21" spans="1:17" ht="30" customHeight="1" x14ac:dyDescent="0.35">
      <c r="A21" s="8">
        <v>14</v>
      </c>
      <c r="B21" s="14">
        <v>1</v>
      </c>
      <c r="C21" s="8" t="s">
        <v>42</v>
      </c>
      <c r="D21" s="21" t="s">
        <v>66</v>
      </c>
      <c r="E21" s="21" t="s">
        <v>90</v>
      </c>
      <c r="F21" s="22" t="s">
        <v>108</v>
      </c>
      <c r="G21" s="22" t="s">
        <v>108</v>
      </c>
      <c r="H21" s="10" t="s">
        <v>13</v>
      </c>
      <c r="I21" s="22" t="s">
        <v>108</v>
      </c>
      <c r="J21" s="10" t="s">
        <v>13</v>
      </c>
      <c r="K21" s="10">
        <v>2</v>
      </c>
      <c r="L21" s="25"/>
      <c r="M21" s="10">
        <v>6.875</v>
      </c>
      <c r="N21" s="10">
        <v>3.75</v>
      </c>
      <c r="O21" s="11">
        <f t="shared" si="1"/>
        <v>12.625</v>
      </c>
      <c r="P21" s="12">
        <v>18.75</v>
      </c>
      <c r="Q21" s="10">
        <f t="shared" si="0"/>
        <v>15.074999999999999</v>
      </c>
    </row>
    <row r="22" spans="1:17" ht="30" customHeight="1" x14ac:dyDescent="0.35">
      <c r="A22" s="8">
        <v>15</v>
      </c>
      <c r="B22" s="14">
        <v>1</v>
      </c>
      <c r="C22" s="8" t="s">
        <v>43</v>
      </c>
      <c r="D22" s="21" t="s">
        <v>67</v>
      </c>
      <c r="E22" s="21" t="s">
        <v>91</v>
      </c>
      <c r="F22" s="9" t="s">
        <v>13</v>
      </c>
      <c r="G22" s="10" t="s">
        <v>13</v>
      </c>
      <c r="H22" s="10" t="s">
        <v>13</v>
      </c>
      <c r="I22" s="10" t="s">
        <v>13</v>
      </c>
      <c r="J22" s="10" t="s">
        <v>13</v>
      </c>
      <c r="K22" s="10">
        <v>5</v>
      </c>
      <c r="L22" s="25"/>
      <c r="M22" s="10">
        <v>7.416666666666667</v>
      </c>
      <c r="N22" s="10">
        <v>1.5</v>
      </c>
      <c r="O22" s="11">
        <f t="shared" si="1"/>
        <v>13.916666666666668</v>
      </c>
      <c r="P22" s="12">
        <v>8.5</v>
      </c>
      <c r="Q22" s="10">
        <f t="shared" si="0"/>
        <v>11.75</v>
      </c>
    </row>
    <row r="23" spans="1:17" ht="30" customHeight="1" x14ac:dyDescent="0.35">
      <c r="A23" s="8">
        <v>16</v>
      </c>
      <c r="B23" s="14">
        <v>1</v>
      </c>
      <c r="C23" s="8" t="s">
        <v>44</v>
      </c>
      <c r="D23" s="21" t="s">
        <v>68</v>
      </c>
      <c r="E23" s="21" t="s">
        <v>92</v>
      </c>
      <c r="F23" s="9" t="s">
        <v>13</v>
      </c>
      <c r="G23" s="10" t="s">
        <v>13</v>
      </c>
      <c r="H23" s="10" t="s">
        <v>13</v>
      </c>
      <c r="I23" s="10" t="s">
        <v>13</v>
      </c>
      <c r="J23" s="10" t="s">
        <v>13</v>
      </c>
      <c r="K23" s="10">
        <v>5</v>
      </c>
      <c r="L23" s="25"/>
      <c r="M23" s="10">
        <v>7.416666666666667</v>
      </c>
      <c r="N23" s="10">
        <v>2.5</v>
      </c>
      <c r="O23" s="11">
        <f t="shared" si="1"/>
        <v>14.916666666666668</v>
      </c>
      <c r="P23" s="12">
        <v>10.5</v>
      </c>
      <c r="Q23" s="10">
        <f t="shared" si="0"/>
        <v>13.150000000000002</v>
      </c>
    </row>
    <row r="24" spans="1:17" ht="30" customHeight="1" x14ac:dyDescent="0.35">
      <c r="A24" s="8">
        <v>17</v>
      </c>
      <c r="B24" s="14">
        <v>1</v>
      </c>
      <c r="C24" s="8" t="s">
        <v>45</v>
      </c>
      <c r="D24" s="21" t="s">
        <v>69</v>
      </c>
      <c r="E24" s="21" t="s">
        <v>87</v>
      </c>
      <c r="F24" s="9" t="s">
        <v>13</v>
      </c>
      <c r="G24" s="10" t="s">
        <v>13</v>
      </c>
      <c r="H24" s="10" t="s">
        <v>13</v>
      </c>
      <c r="I24" s="10" t="s">
        <v>13</v>
      </c>
      <c r="J24" s="10" t="s">
        <v>13</v>
      </c>
      <c r="K24" s="10">
        <v>5</v>
      </c>
      <c r="L24" s="25"/>
      <c r="M24" s="10">
        <v>6.916666666666667</v>
      </c>
      <c r="N24" s="10">
        <v>2.75</v>
      </c>
      <c r="O24" s="11">
        <f t="shared" si="1"/>
        <v>14.666666666666668</v>
      </c>
      <c r="P24" s="12">
        <v>12.25</v>
      </c>
      <c r="Q24" s="10">
        <f t="shared" si="0"/>
        <v>13.700000000000001</v>
      </c>
    </row>
    <row r="25" spans="1:17" ht="30" customHeight="1" x14ac:dyDescent="0.35">
      <c r="A25" s="8">
        <v>18</v>
      </c>
      <c r="B25" s="14">
        <v>1</v>
      </c>
      <c r="C25" s="8" t="s">
        <v>46</v>
      </c>
      <c r="D25" s="21" t="s">
        <v>70</v>
      </c>
      <c r="E25" s="21" t="s">
        <v>93</v>
      </c>
      <c r="F25" s="9" t="s">
        <v>13</v>
      </c>
      <c r="G25" s="10" t="s">
        <v>13</v>
      </c>
      <c r="H25" s="28" t="s">
        <v>108</v>
      </c>
      <c r="I25" s="10" t="s">
        <v>13</v>
      </c>
      <c r="J25" s="10" t="s">
        <v>13</v>
      </c>
      <c r="K25" s="10">
        <v>4.5</v>
      </c>
      <c r="L25" s="25"/>
      <c r="M25" s="10">
        <v>7.5</v>
      </c>
      <c r="N25" s="10">
        <v>3</v>
      </c>
      <c r="O25" s="11">
        <f t="shared" si="1"/>
        <v>15</v>
      </c>
      <c r="P25" s="12">
        <v>4.5</v>
      </c>
      <c r="Q25" s="10">
        <f t="shared" si="0"/>
        <v>10.8</v>
      </c>
    </row>
    <row r="26" spans="1:17" ht="30" customHeight="1" x14ac:dyDescent="0.35">
      <c r="A26" s="8">
        <v>19</v>
      </c>
      <c r="B26" s="14">
        <v>1</v>
      </c>
      <c r="C26" s="8" t="s">
        <v>47</v>
      </c>
      <c r="D26" s="21" t="s">
        <v>71</v>
      </c>
      <c r="E26" s="21" t="s">
        <v>94</v>
      </c>
      <c r="F26" s="22" t="s">
        <v>108</v>
      </c>
      <c r="G26" s="10" t="s">
        <v>13</v>
      </c>
      <c r="H26" s="10" t="s">
        <v>13</v>
      </c>
      <c r="I26" s="10" t="s">
        <v>13</v>
      </c>
      <c r="J26" s="10" t="s">
        <v>13</v>
      </c>
      <c r="K26" s="10">
        <v>4</v>
      </c>
      <c r="L26" s="25"/>
      <c r="M26" s="10">
        <v>8.125</v>
      </c>
      <c r="N26" s="10">
        <v>3</v>
      </c>
      <c r="O26" s="11">
        <f t="shared" si="1"/>
        <v>15.125</v>
      </c>
      <c r="P26" s="12">
        <v>6</v>
      </c>
      <c r="Q26" s="10">
        <f t="shared" si="0"/>
        <v>11.475</v>
      </c>
    </row>
    <row r="27" spans="1:17" ht="30" customHeight="1" x14ac:dyDescent="0.35">
      <c r="A27" s="8">
        <v>20</v>
      </c>
      <c r="B27" s="14">
        <v>1</v>
      </c>
      <c r="C27" s="8" t="s">
        <v>48</v>
      </c>
      <c r="D27" s="21" t="s">
        <v>72</v>
      </c>
      <c r="E27" s="21" t="s">
        <v>95</v>
      </c>
      <c r="F27" s="9" t="s">
        <v>13</v>
      </c>
      <c r="G27" s="10" t="s">
        <v>13</v>
      </c>
      <c r="H27" s="10" t="s">
        <v>13</v>
      </c>
      <c r="I27" s="10" t="s">
        <v>13</v>
      </c>
      <c r="J27" s="10" t="s">
        <v>13</v>
      </c>
      <c r="K27" s="10">
        <v>5</v>
      </c>
      <c r="L27" s="25"/>
      <c r="M27" s="10">
        <v>6.583333333333333</v>
      </c>
      <c r="N27" s="10">
        <v>4.5</v>
      </c>
      <c r="O27" s="11">
        <f t="shared" si="1"/>
        <v>16.083333333333332</v>
      </c>
      <c r="P27" s="12">
        <v>10</v>
      </c>
      <c r="Q27" s="10">
        <f t="shared" si="0"/>
        <v>13.649999999999999</v>
      </c>
    </row>
    <row r="28" spans="1:17" ht="30" customHeight="1" x14ac:dyDescent="0.35">
      <c r="A28" s="8">
        <v>21</v>
      </c>
      <c r="B28" s="14">
        <v>1</v>
      </c>
      <c r="C28" s="8" t="s">
        <v>49</v>
      </c>
      <c r="D28" s="21" t="s">
        <v>73</v>
      </c>
      <c r="E28" s="21" t="s">
        <v>96</v>
      </c>
      <c r="F28" s="9" t="s">
        <v>13</v>
      </c>
      <c r="G28" s="10" t="s">
        <v>13</v>
      </c>
      <c r="H28" s="10" t="s">
        <v>13</v>
      </c>
      <c r="I28" s="10" t="s">
        <v>13</v>
      </c>
      <c r="J28" s="10" t="s">
        <v>13</v>
      </c>
      <c r="K28" s="10">
        <v>5</v>
      </c>
      <c r="L28" s="25"/>
      <c r="M28" s="10">
        <v>6.083333333333333</v>
      </c>
      <c r="N28" s="10">
        <v>3.25</v>
      </c>
      <c r="O28" s="11">
        <f t="shared" si="1"/>
        <v>14.333333333333332</v>
      </c>
      <c r="P28" s="12">
        <v>10.5</v>
      </c>
      <c r="Q28" s="10">
        <f t="shared" si="0"/>
        <v>12.8</v>
      </c>
    </row>
    <row r="29" spans="1:17" ht="30" customHeight="1" x14ac:dyDescent="0.35">
      <c r="A29" s="8">
        <v>22</v>
      </c>
      <c r="B29" s="14">
        <v>1</v>
      </c>
      <c r="C29" s="8" t="s">
        <v>50</v>
      </c>
      <c r="D29" s="21" t="s">
        <v>74</v>
      </c>
      <c r="E29" s="21" t="s">
        <v>97</v>
      </c>
      <c r="F29" s="22" t="s">
        <v>108</v>
      </c>
      <c r="G29" s="22" t="s">
        <v>108</v>
      </c>
      <c r="H29" s="26" t="s">
        <v>108</v>
      </c>
      <c r="I29" s="22" t="s">
        <v>108</v>
      </c>
      <c r="J29" s="22" t="s">
        <v>108</v>
      </c>
      <c r="K29" s="22" t="s">
        <v>108</v>
      </c>
      <c r="L29" s="24"/>
      <c r="M29" s="22" t="s">
        <v>108</v>
      </c>
      <c r="N29" s="22" t="s">
        <v>108</v>
      </c>
      <c r="O29" s="22" t="s">
        <v>108</v>
      </c>
      <c r="P29" s="12">
        <v>7.5</v>
      </c>
      <c r="Q29" s="10" t="e">
        <f t="shared" si="0"/>
        <v>#VALUE!</v>
      </c>
    </row>
    <row r="30" spans="1:17" ht="30" customHeight="1" x14ac:dyDescent="0.35">
      <c r="A30" s="8">
        <v>23</v>
      </c>
      <c r="B30" s="14">
        <v>1</v>
      </c>
      <c r="C30" s="8" t="s">
        <v>51</v>
      </c>
      <c r="D30" s="21" t="s">
        <v>75</v>
      </c>
      <c r="E30" s="21" t="s">
        <v>98</v>
      </c>
      <c r="F30" s="9" t="s">
        <v>13</v>
      </c>
      <c r="G30" s="10" t="s">
        <v>13</v>
      </c>
      <c r="H30" s="10" t="s">
        <v>13</v>
      </c>
      <c r="I30" s="10" t="s">
        <v>13</v>
      </c>
      <c r="J30" s="10" t="s">
        <v>13</v>
      </c>
      <c r="K30" s="10">
        <v>5</v>
      </c>
      <c r="L30" s="25"/>
      <c r="M30" s="10">
        <v>7.666666666666667</v>
      </c>
      <c r="N30" s="10">
        <v>2</v>
      </c>
      <c r="O30" s="11">
        <f>N30+M30+L30+K30</f>
        <v>14.666666666666668</v>
      </c>
      <c r="P30" s="12"/>
      <c r="Q30" s="10">
        <f t="shared" si="0"/>
        <v>8.8000000000000007</v>
      </c>
    </row>
    <row r="31" spans="1:17" ht="30" customHeight="1" x14ac:dyDescent="0.35">
      <c r="A31" s="8">
        <v>24</v>
      </c>
      <c r="B31" s="14">
        <v>1</v>
      </c>
      <c r="C31" s="8" t="s">
        <v>52</v>
      </c>
      <c r="D31" s="21" t="s">
        <v>76</v>
      </c>
      <c r="E31" s="21" t="s">
        <v>99</v>
      </c>
      <c r="F31" s="9" t="s">
        <v>13</v>
      </c>
      <c r="G31" s="22" t="s">
        <v>108</v>
      </c>
      <c r="H31" s="28" t="s">
        <v>108</v>
      </c>
      <c r="I31" s="10" t="s">
        <v>13</v>
      </c>
      <c r="J31" s="10" t="s">
        <v>13</v>
      </c>
      <c r="K31" s="10">
        <v>4</v>
      </c>
      <c r="L31" s="25"/>
      <c r="M31" s="10">
        <v>6</v>
      </c>
      <c r="N31" s="10">
        <v>2.75</v>
      </c>
      <c r="O31" s="11">
        <f>N31+M31+L31+K31</f>
        <v>12.75</v>
      </c>
      <c r="P31" s="12">
        <v>6.5</v>
      </c>
      <c r="Q31" s="10">
        <f t="shared" si="0"/>
        <v>10.25</v>
      </c>
    </row>
    <row r="32" spans="1:17" ht="30" customHeight="1" x14ac:dyDescent="0.35">
      <c r="A32" s="20"/>
      <c r="B32" s="10"/>
      <c r="C32" s="10"/>
      <c r="D32" s="10"/>
      <c r="E32" s="10"/>
      <c r="F32" s="10"/>
      <c r="G32" s="10"/>
      <c r="H32" s="10"/>
      <c r="I32" s="10"/>
      <c r="J32" s="10"/>
      <c r="P32"/>
    </row>
    <row r="33" spans="1:16" ht="30" customHeight="1" x14ac:dyDescent="0.35">
      <c r="A33" s="20"/>
      <c r="B33" s="10"/>
      <c r="C33" s="10"/>
      <c r="D33" s="10"/>
      <c r="E33" s="10"/>
      <c r="F33" s="10"/>
      <c r="G33" s="10"/>
      <c r="H33" s="10"/>
      <c r="I33" s="10"/>
      <c r="J33" s="10"/>
      <c r="P33"/>
    </row>
    <row r="34" spans="1:16" ht="30" customHeight="1" x14ac:dyDescent="0.35">
      <c r="A34" s="20"/>
      <c r="B34" s="10"/>
      <c r="C34" s="10"/>
      <c r="D34" s="10"/>
      <c r="E34" s="10"/>
      <c r="F34" s="10"/>
      <c r="G34" s="10"/>
      <c r="H34" s="10"/>
      <c r="I34" s="10"/>
      <c r="J34" s="10"/>
      <c r="P34"/>
    </row>
    <row r="35" spans="1:16" ht="30" customHeight="1" x14ac:dyDescent="0.35">
      <c r="A35" s="20"/>
      <c r="B35" s="10"/>
      <c r="C35" s="10"/>
      <c r="D35" s="10"/>
      <c r="E35" s="10"/>
      <c r="F35" s="10"/>
      <c r="G35" s="10"/>
      <c r="H35" s="10"/>
      <c r="I35" s="10"/>
      <c r="J35" s="10"/>
      <c r="P35"/>
    </row>
    <row r="36" spans="1:16" ht="30" customHeight="1" x14ac:dyDescent="0.35">
      <c r="A36" s="20"/>
      <c r="B36" s="10"/>
      <c r="C36" s="10"/>
      <c r="D36" s="10"/>
      <c r="E36" s="10"/>
      <c r="F36" s="10"/>
      <c r="G36" s="10"/>
      <c r="H36" s="10"/>
      <c r="I36" s="10"/>
      <c r="J36" s="10"/>
      <c r="P36"/>
    </row>
    <row r="37" spans="1:16" ht="30" customHeight="1" x14ac:dyDescent="0.35">
      <c r="A37" s="20"/>
      <c r="B37" s="10"/>
      <c r="C37" s="10"/>
      <c r="D37" s="10"/>
      <c r="E37" s="10"/>
      <c r="F37" s="10"/>
      <c r="G37" s="10"/>
      <c r="H37" s="10"/>
      <c r="I37" s="10"/>
      <c r="J37" s="10"/>
      <c r="P37"/>
    </row>
    <row r="38" spans="1:16" ht="30" customHeight="1" x14ac:dyDescent="0.35">
      <c r="A38" s="20"/>
      <c r="B38" s="10"/>
      <c r="C38" s="10"/>
      <c r="D38" s="10"/>
      <c r="E38" s="10"/>
      <c r="F38" s="10"/>
      <c r="G38" s="10"/>
      <c r="H38" s="10"/>
      <c r="I38" s="10"/>
      <c r="J38" s="10"/>
      <c r="P38"/>
    </row>
    <row r="39" spans="1:16" ht="30" customHeight="1" x14ac:dyDescent="0.35">
      <c r="A39" s="20"/>
      <c r="B39" s="10"/>
      <c r="C39" s="10"/>
      <c r="D39" s="10"/>
      <c r="E39" s="10"/>
      <c r="F39" s="10"/>
      <c r="G39" s="10"/>
      <c r="H39" s="10"/>
      <c r="I39" s="10"/>
      <c r="J39" s="10"/>
      <c r="P39"/>
    </row>
    <row r="40" spans="1:16" ht="30" customHeight="1" x14ac:dyDescent="0.35">
      <c r="A40" s="20"/>
      <c r="B40" s="10"/>
      <c r="C40" s="10"/>
      <c r="D40" s="10"/>
      <c r="E40" s="10"/>
      <c r="F40" s="10"/>
      <c r="G40" s="10"/>
      <c r="H40" s="10"/>
      <c r="I40" s="10"/>
      <c r="J40" s="10"/>
      <c r="P40"/>
    </row>
    <row r="41" spans="1:16" ht="30" customHeight="1" x14ac:dyDescent="0.35">
      <c r="A41" s="20"/>
      <c r="B41" s="10"/>
      <c r="C41" s="10"/>
      <c r="D41" s="10"/>
      <c r="E41" s="10"/>
      <c r="F41" s="10"/>
      <c r="G41" s="10"/>
      <c r="H41" s="10"/>
      <c r="I41" s="10"/>
      <c r="J41" s="10"/>
      <c r="P41"/>
    </row>
    <row r="42" spans="1:16" ht="30" customHeight="1" x14ac:dyDescent="0.35">
      <c r="A42" s="20"/>
      <c r="B42" s="10"/>
      <c r="C42" s="10"/>
      <c r="D42" s="10"/>
      <c r="E42" s="10"/>
      <c r="F42" s="10"/>
      <c r="G42" s="10"/>
      <c r="H42" s="10"/>
      <c r="I42" s="10"/>
      <c r="J42" s="10"/>
      <c r="P42"/>
    </row>
    <row r="43" spans="1:16" ht="30" customHeight="1" x14ac:dyDescent="0.35">
      <c r="A43" s="20"/>
      <c r="B43" s="10"/>
      <c r="C43" s="10"/>
      <c r="D43" s="10"/>
      <c r="E43" s="10"/>
      <c r="F43" s="10"/>
      <c r="G43" s="10"/>
      <c r="H43" s="10"/>
      <c r="I43" s="10"/>
      <c r="J43" s="10"/>
      <c r="P43"/>
    </row>
    <row r="44" spans="1:16" ht="30" customHeight="1" x14ac:dyDescent="0.35">
      <c r="A44" s="20"/>
      <c r="B44" s="10"/>
      <c r="C44" s="10"/>
      <c r="D44" s="10"/>
      <c r="E44" s="10"/>
      <c r="F44" s="10"/>
      <c r="G44" s="10"/>
      <c r="H44" s="10"/>
      <c r="I44" s="10"/>
      <c r="J44" s="10"/>
      <c r="P44"/>
    </row>
    <row r="45" spans="1:16" ht="30" customHeight="1" x14ac:dyDescent="0.35">
      <c r="A45" s="20"/>
      <c r="B45" s="10"/>
      <c r="C45" s="10"/>
      <c r="D45" s="10"/>
      <c r="E45" s="10"/>
      <c r="F45" s="10"/>
      <c r="G45" s="10"/>
      <c r="H45" s="10"/>
      <c r="I45" s="10"/>
      <c r="J45" s="10"/>
      <c r="P45"/>
    </row>
    <row r="46" spans="1:16" ht="30" customHeight="1" x14ac:dyDescent="0.35">
      <c r="A46" s="20"/>
      <c r="B46" s="10"/>
      <c r="C46" s="10"/>
      <c r="D46" s="10"/>
      <c r="E46" s="10"/>
      <c r="F46" s="10"/>
      <c r="G46" s="10"/>
      <c r="H46" s="10"/>
      <c r="I46" s="10"/>
      <c r="J46" s="10"/>
      <c r="P46"/>
    </row>
    <row r="47" spans="1:16" ht="30" customHeight="1" x14ac:dyDescent="0.35">
      <c r="A47" s="20"/>
      <c r="B47" s="10"/>
      <c r="C47" s="10"/>
      <c r="D47" s="10"/>
      <c r="E47" s="10"/>
      <c r="F47" s="10"/>
      <c r="G47" s="10"/>
      <c r="H47" s="10"/>
      <c r="I47" s="10"/>
      <c r="J47" s="10"/>
      <c r="P47"/>
    </row>
    <row r="48" spans="1:16" ht="30" customHeight="1" x14ac:dyDescent="0.35">
      <c r="A48" s="20"/>
      <c r="B48" s="10"/>
      <c r="C48" s="10"/>
      <c r="D48" s="10"/>
      <c r="E48" s="10"/>
      <c r="F48" s="10"/>
      <c r="G48" s="10"/>
      <c r="H48" s="10"/>
      <c r="I48" s="10"/>
      <c r="J48" s="10"/>
      <c r="P48"/>
    </row>
    <row r="49" spans="1:16" ht="30" customHeight="1" x14ac:dyDescent="0.35">
      <c r="A49" s="20"/>
      <c r="B49" s="10"/>
      <c r="C49" s="10"/>
      <c r="D49" s="10"/>
      <c r="E49" s="10"/>
      <c r="F49" s="10"/>
      <c r="G49" s="10"/>
      <c r="H49" s="10"/>
      <c r="I49" s="10"/>
      <c r="J49" s="10"/>
      <c r="P49"/>
    </row>
    <row r="50" spans="1:16" ht="30" customHeight="1" x14ac:dyDescent="0.35">
      <c r="A50" s="20"/>
      <c r="B50" s="10"/>
      <c r="C50" s="10"/>
      <c r="D50" s="10"/>
      <c r="E50" s="10"/>
      <c r="F50" s="10"/>
      <c r="G50" s="10"/>
      <c r="H50" s="10"/>
      <c r="I50" s="10"/>
      <c r="J50" s="10"/>
      <c r="P50"/>
    </row>
    <row r="51" spans="1:16" ht="30" customHeight="1" x14ac:dyDescent="0.35">
      <c r="A51" s="20"/>
      <c r="B51" s="10"/>
      <c r="C51" s="10"/>
      <c r="D51" s="10"/>
      <c r="E51" s="10"/>
      <c r="F51" s="10"/>
      <c r="G51" s="10"/>
      <c r="H51" s="10"/>
      <c r="I51" s="10"/>
      <c r="J51" s="10"/>
      <c r="P51"/>
    </row>
    <row r="52" spans="1:16" ht="30" customHeight="1" x14ac:dyDescent="0.35">
      <c r="A52" s="20"/>
      <c r="B52" s="10"/>
      <c r="C52" s="10"/>
      <c r="D52" s="10"/>
      <c r="E52" s="10"/>
      <c r="F52" s="10"/>
      <c r="G52" s="10"/>
      <c r="H52" s="10"/>
      <c r="I52" s="10"/>
      <c r="J52" s="10"/>
      <c r="P52"/>
    </row>
    <row r="53" spans="1:16" ht="30" customHeight="1" x14ac:dyDescent="0.35">
      <c r="A53" s="20"/>
      <c r="B53" s="10"/>
      <c r="C53" s="10"/>
      <c r="D53" s="10"/>
      <c r="E53" s="10"/>
      <c r="F53" s="10"/>
      <c r="G53" s="10"/>
      <c r="H53" s="10"/>
      <c r="I53" s="10"/>
      <c r="J53" s="10"/>
      <c r="P53"/>
    </row>
    <row r="54" spans="1:16" ht="30" customHeight="1" x14ac:dyDescent="0.35">
      <c r="A54" s="20"/>
      <c r="B54" s="10"/>
      <c r="C54" s="10"/>
      <c r="D54" s="10"/>
      <c r="E54" s="10"/>
      <c r="F54" s="10"/>
      <c r="G54" s="10"/>
      <c r="H54" s="10"/>
      <c r="I54" s="10"/>
      <c r="J54" s="10"/>
      <c r="P54"/>
    </row>
    <row r="55" spans="1:16" ht="30" customHeight="1" x14ac:dyDescent="0.35">
      <c r="A55" s="20"/>
      <c r="B55" s="10"/>
      <c r="C55" s="10"/>
      <c r="D55" s="10"/>
      <c r="E55" s="10"/>
      <c r="F55" s="10"/>
      <c r="G55" s="10"/>
      <c r="H55" s="10"/>
      <c r="I55" s="10"/>
      <c r="J55" s="10"/>
      <c r="P55"/>
    </row>
    <row r="56" spans="1:16" ht="30" customHeight="1" x14ac:dyDescent="0.35">
      <c r="A56" s="20"/>
      <c r="B56" s="10"/>
      <c r="C56" s="10"/>
      <c r="D56" s="10"/>
      <c r="E56" s="10"/>
      <c r="F56" s="10"/>
      <c r="G56" s="10"/>
      <c r="H56" s="10"/>
      <c r="I56" s="10"/>
      <c r="J56" s="10"/>
      <c r="P56"/>
    </row>
    <row r="57" spans="1:16" ht="30" customHeight="1" x14ac:dyDescent="0.35">
      <c r="A57" s="20"/>
      <c r="B57" s="10"/>
      <c r="C57" s="10"/>
      <c r="D57" s="10"/>
      <c r="E57" s="10"/>
      <c r="F57" s="10"/>
      <c r="G57" s="10"/>
      <c r="H57" s="10"/>
      <c r="I57" s="10"/>
      <c r="J57" s="10"/>
      <c r="P57"/>
    </row>
    <row r="58" spans="1:16" ht="30" customHeight="1" x14ac:dyDescent="0.35">
      <c r="A58" s="20"/>
      <c r="B58" s="10"/>
      <c r="C58" s="10"/>
      <c r="D58" s="10"/>
      <c r="E58" s="10"/>
      <c r="F58" s="10"/>
      <c r="G58" s="10"/>
      <c r="H58" s="10"/>
      <c r="I58" s="10"/>
      <c r="J58" s="10"/>
      <c r="P58"/>
    </row>
    <row r="59" spans="1:16" ht="30" customHeight="1" x14ac:dyDescent="0.35">
      <c r="A59" s="20"/>
      <c r="B59" s="10"/>
      <c r="C59" s="10"/>
      <c r="D59" s="10"/>
      <c r="E59" s="10"/>
      <c r="F59" s="10"/>
      <c r="G59" s="10"/>
      <c r="H59" s="10"/>
      <c r="I59" s="10"/>
      <c r="J59" s="10"/>
      <c r="P59"/>
    </row>
    <row r="60" spans="1:16" ht="30" customHeight="1" x14ac:dyDescent="0.35">
      <c r="A60" s="20"/>
      <c r="B60" s="10"/>
      <c r="C60" s="10"/>
      <c r="D60" s="10"/>
      <c r="E60" s="10"/>
      <c r="F60" s="10"/>
      <c r="G60" s="10"/>
      <c r="H60" s="10"/>
      <c r="I60" s="10"/>
      <c r="J60" s="10"/>
      <c r="P60"/>
    </row>
    <row r="61" spans="1:16" ht="30" customHeight="1" x14ac:dyDescent="0.35">
      <c r="A61" s="20"/>
      <c r="B61" s="10"/>
      <c r="C61" s="10"/>
      <c r="D61" s="10"/>
      <c r="E61" s="10"/>
      <c r="F61" s="10"/>
      <c r="G61" s="10"/>
      <c r="H61" s="10"/>
      <c r="I61" s="10"/>
      <c r="J61" s="10"/>
      <c r="P61"/>
    </row>
    <row r="62" spans="1:16" ht="30" customHeight="1" x14ac:dyDescent="0.35">
      <c r="A62" s="20"/>
      <c r="B62" s="10"/>
      <c r="C62" s="10"/>
      <c r="D62" s="10"/>
      <c r="E62" s="10"/>
      <c r="F62" s="10"/>
      <c r="G62" s="10"/>
      <c r="H62" s="10"/>
      <c r="I62" s="10"/>
      <c r="J62" s="10"/>
      <c r="P62"/>
    </row>
    <row r="63" spans="1:16" ht="30" customHeight="1" x14ac:dyDescent="0.35">
      <c r="A63" s="20"/>
      <c r="B63" s="10"/>
      <c r="C63" s="10"/>
      <c r="D63" s="10"/>
      <c r="E63" s="10"/>
      <c r="F63" s="10"/>
      <c r="G63" s="10"/>
      <c r="H63" s="10"/>
      <c r="I63" s="10"/>
      <c r="J63" s="10"/>
      <c r="P63"/>
    </row>
    <row r="64" spans="1:16" ht="30" customHeight="1" x14ac:dyDescent="0.35">
      <c r="A64" s="20"/>
      <c r="B64" s="10"/>
      <c r="C64" s="10"/>
      <c r="D64" s="10"/>
      <c r="E64" s="10"/>
      <c r="F64" s="10"/>
      <c r="G64" s="10"/>
      <c r="H64" s="10"/>
      <c r="I64" s="10"/>
      <c r="J64" s="10"/>
      <c r="P64"/>
    </row>
    <row r="65" spans="1:16" ht="30" customHeight="1" x14ac:dyDescent="0.35">
      <c r="A65" s="20"/>
      <c r="B65" s="10"/>
      <c r="C65" s="10"/>
      <c r="D65" s="10"/>
      <c r="E65" s="10"/>
      <c r="F65" s="10"/>
      <c r="G65" s="10"/>
      <c r="H65" s="10"/>
      <c r="I65" s="10"/>
      <c r="J65" s="10"/>
      <c r="P65"/>
    </row>
    <row r="66" spans="1:16" ht="30" customHeight="1" x14ac:dyDescent="0.35">
      <c r="A66" s="20"/>
      <c r="B66" s="10"/>
      <c r="C66" s="10"/>
      <c r="D66" s="10"/>
      <c r="E66" s="10"/>
      <c r="F66" s="10"/>
      <c r="G66" s="10"/>
      <c r="H66" s="10"/>
      <c r="I66" s="10"/>
      <c r="J66" s="10"/>
      <c r="P66"/>
    </row>
    <row r="67" spans="1:16" ht="21" customHeight="1" x14ac:dyDescent="0.35">
      <c r="A67" s="32" t="s">
        <v>16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1:16" ht="15.75" customHeight="1" x14ac:dyDescent="0.35">
      <c r="A68" s="31" t="s">
        <v>18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1:16" ht="15.75" customHeight="1" x14ac:dyDescent="0.35">
      <c r="A69" s="41" t="s">
        <v>19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</row>
  </sheetData>
  <autoFilter ref="A6:Q66" xr:uid="{00000000-0009-0000-0000-000000000000}"/>
  <mergeCells count="29">
    <mergeCell ref="P2:Q2"/>
    <mergeCell ref="A4:E4"/>
    <mergeCell ref="A3:D3"/>
    <mergeCell ref="A69:O69"/>
    <mergeCell ref="K3:U3"/>
    <mergeCell ref="K4:U4"/>
    <mergeCell ref="G6:G7"/>
    <mergeCell ref="H6:H7"/>
    <mergeCell ref="A6:A7"/>
    <mergeCell ref="B6:B7"/>
    <mergeCell ref="C6:C7"/>
    <mergeCell ref="D6:D7"/>
    <mergeCell ref="E6:E7"/>
    <mergeCell ref="O6:O7"/>
    <mergeCell ref="P6:P7"/>
    <mergeCell ref="Q6:Q7"/>
    <mergeCell ref="A2:I2"/>
    <mergeCell ref="K2:O2"/>
    <mergeCell ref="A1:I1"/>
    <mergeCell ref="A5:O5"/>
    <mergeCell ref="A68:O68"/>
    <mergeCell ref="A67:O67"/>
    <mergeCell ref="N6:N7"/>
    <mergeCell ref="F6:F7"/>
    <mergeCell ref="K6:K7"/>
    <mergeCell ref="L6:L7"/>
    <mergeCell ref="M6:M7"/>
    <mergeCell ref="I6:I7"/>
    <mergeCell ref="J6:J7"/>
  </mergeCells>
  <phoneticPr fontId="16" type="noConversion"/>
  <printOptions horizontalCentered="1" verticalCentered="1"/>
  <pageMargins left="0.196850393700787" right="0.39370078740157499" top="0.196850393700787" bottom="0.27559055118110198" header="0.196850393700787" footer="0.196850393700787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69"/>
  <sheetViews>
    <sheetView rightToLeft="1" view="pageBreakPreview" topLeftCell="A6" zoomScaleSheetLayoutView="100" workbookViewId="0">
      <selection activeCell="E9" sqref="C9:E31"/>
    </sheetView>
  </sheetViews>
  <sheetFormatPr baseColWidth="10" defaultColWidth="11.453125" defaultRowHeight="15.5" x14ac:dyDescent="0.35"/>
  <cols>
    <col min="1" max="1" width="3.81640625" style="15" customWidth="1"/>
    <col min="2" max="2" width="2.81640625" style="15" customWidth="1"/>
    <col min="3" max="3" width="16.1796875" style="15" customWidth="1"/>
    <col min="4" max="4" width="18.1796875" style="15" customWidth="1"/>
    <col min="5" max="5" width="15.7265625" style="16" customWidth="1"/>
    <col min="6" max="6" width="5.26953125" style="17" customWidth="1"/>
    <col min="7" max="19" width="4.26953125" customWidth="1"/>
    <col min="20" max="20" width="6" customWidth="1"/>
    <col min="21" max="21" width="5.453125" customWidth="1"/>
    <col min="22" max="22" width="7" customWidth="1"/>
    <col min="23" max="23" width="6.453125" customWidth="1"/>
    <col min="24" max="24" width="8.453125" customWidth="1"/>
    <col min="25" max="25" width="7.54296875" style="5" hidden="1" customWidth="1"/>
    <col min="26" max="26" width="20.81640625" hidden="1" customWidth="1"/>
    <col min="27" max="30" width="4" customWidth="1"/>
  </cols>
  <sheetData>
    <row r="1" spans="1:30" ht="34.5" customHeight="1" x14ac:dyDescent="0.65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19"/>
      <c r="K1" s="1"/>
      <c r="L1" s="1"/>
      <c r="M1" s="2"/>
      <c r="N1" s="2"/>
      <c r="O1" s="3"/>
      <c r="P1" s="4"/>
      <c r="Q1" s="4"/>
      <c r="R1" s="4"/>
      <c r="S1" s="4"/>
      <c r="T1" s="4"/>
    </row>
    <row r="2" spans="1:30" ht="27" customHeight="1" x14ac:dyDescent="0.35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19"/>
      <c r="K2" s="19"/>
      <c r="L2" s="19"/>
      <c r="M2" s="19"/>
      <c r="N2" s="19"/>
      <c r="O2" s="19"/>
      <c r="P2" s="19"/>
      <c r="Q2" s="19"/>
      <c r="R2" s="19"/>
      <c r="S2" s="19"/>
      <c r="T2" s="29" t="s">
        <v>20</v>
      </c>
      <c r="U2" s="29"/>
      <c r="V2" s="29"/>
      <c r="W2" s="29"/>
      <c r="X2" s="29"/>
      <c r="Y2" s="40" t="s">
        <v>0</v>
      </c>
      <c r="Z2" s="40"/>
      <c r="AA2" s="6"/>
      <c r="AB2" s="6"/>
      <c r="AC2" s="6"/>
      <c r="AD2" s="6"/>
    </row>
    <row r="3" spans="1:30" ht="36" customHeight="1" x14ac:dyDescent="0.35">
      <c r="A3" s="29" t="s">
        <v>11</v>
      </c>
      <c r="B3" s="29"/>
      <c r="C3" s="29"/>
      <c r="D3" s="2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9" t="s">
        <v>22</v>
      </c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t="36" customHeight="1" x14ac:dyDescent="0.35">
      <c r="A4" s="29" t="s">
        <v>21</v>
      </c>
      <c r="B4" s="29"/>
      <c r="C4" s="29"/>
      <c r="D4" s="29"/>
      <c r="E4" s="2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9" t="s">
        <v>1</v>
      </c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1:30" ht="50.25" customHeight="1" x14ac:dyDescent="0.35">
      <c r="A5" s="30" t="s">
        <v>107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18"/>
      <c r="Z5" s="18"/>
      <c r="AA5" s="18"/>
      <c r="AB5" s="18"/>
      <c r="AC5" s="18"/>
      <c r="AD5" s="18"/>
    </row>
    <row r="6" spans="1:30" s="7" customFormat="1" ht="58.5" customHeight="1" x14ac:dyDescent="0.35">
      <c r="A6" s="42" t="s">
        <v>2</v>
      </c>
      <c r="B6" s="42" t="s">
        <v>3</v>
      </c>
      <c r="C6" s="44" t="s">
        <v>4</v>
      </c>
      <c r="D6" s="44" t="s">
        <v>5</v>
      </c>
      <c r="E6" s="44" t="s">
        <v>6</v>
      </c>
      <c r="F6" s="35">
        <v>45326</v>
      </c>
      <c r="G6" s="35" t="s">
        <v>100</v>
      </c>
      <c r="H6" s="35" t="s">
        <v>101</v>
      </c>
      <c r="I6" s="35" t="s">
        <v>102</v>
      </c>
      <c r="J6" s="35" t="s">
        <v>103</v>
      </c>
      <c r="K6" s="35" t="s">
        <v>103</v>
      </c>
      <c r="L6" s="35" t="s">
        <v>103</v>
      </c>
      <c r="M6" s="35" t="s">
        <v>104</v>
      </c>
      <c r="N6" s="35" t="s">
        <v>23</v>
      </c>
      <c r="O6" s="35" t="s">
        <v>105</v>
      </c>
      <c r="P6" s="35" t="s">
        <v>105</v>
      </c>
      <c r="Q6" s="35" t="s">
        <v>105</v>
      </c>
      <c r="R6" s="35" t="s">
        <v>105</v>
      </c>
      <c r="S6" s="35" t="s">
        <v>105</v>
      </c>
      <c r="T6" s="51" t="s">
        <v>7</v>
      </c>
      <c r="U6" s="51" t="s">
        <v>24</v>
      </c>
      <c r="V6" s="51" t="s">
        <v>25</v>
      </c>
      <c r="W6" s="33" t="s">
        <v>26</v>
      </c>
      <c r="X6" s="46" t="s">
        <v>17</v>
      </c>
      <c r="Y6" s="48" t="s">
        <v>14</v>
      </c>
      <c r="Z6" s="33" t="s">
        <v>9</v>
      </c>
    </row>
    <row r="7" spans="1:30" s="7" customFormat="1" ht="52.5" customHeight="1" x14ac:dyDescent="0.35">
      <c r="A7" s="43"/>
      <c r="B7" s="43"/>
      <c r="C7" s="45"/>
      <c r="D7" s="45"/>
      <c r="E7" s="4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51"/>
      <c r="U7" s="51"/>
      <c r="V7" s="51"/>
      <c r="W7" s="34"/>
      <c r="X7" s="47"/>
      <c r="Y7" s="49"/>
      <c r="Z7" s="34"/>
    </row>
    <row r="8" spans="1:30" ht="30" customHeight="1" x14ac:dyDescent="0.35">
      <c r="A8" s="8">
        <v>1</v>
      </c>
      <c r="B8" s="8">
        <v>1</v>
      </c>
      <c r="C8" s="8" t="s">
        <v>29</v>
      </c>
      <c r="D8" s="21" t="s">
        <v>53</v>
      </c>
      <c r="E8" s="21" t="s">
        <v>77</v>
      </c>
      <c r="F8" s="9" t="s">
        <v>13</v>
      </c>
      <c r="G8" s="10" t="s">
        <v>13</v>
      </c>
      <c r="H8" s="10" t="s">
        <v>13</v>
      </c>
      <c r="I8" s="10" t="s">
        <v>13</v>
      </c>
      <c r="J8" s="10" t="s">
        <v>13</v>
      </c>
      <c r="K8" s="10" t="s">
        <v>13</v>
      </c>
      <c r="L8" s="10" t="s">
        <v>13</v>
      </c>
      <c r="M8" s="10" t="s">
        <v>13</v>
      </c>
      <c r="N8" s="10" t="s">
        <v>13</v>
      </c>
      <c r="O8" s="10" t="s">
        <v>13</v>
      </c>
      <c r="P8" s="10" t="s">
        <v>13</v>
      </c>
      <c r="Q8" s="10" t="s">
        <v>13</v>
      </c>
      <c r="R8" s="10" t="s">
        <v>13</v>
      </c>
      <c r="S8" s="10" t="s">
        <v>13</v>
      </c>
      <c r="T8" s="10">
        <v>5</v>
      </c>
      <c r="U8" s="10">
        <v>2</v>
      </c>
      <c r="V8" s="10">
        <v>3</v>
      </c>
      <c r="W8" s="10">
        <v>10</v>
      </c>
      <c r="X8" s="11">
        <f>W8+V8+U8+T8</f>
        <v>20</v>
      </c>
      <c r="Y8" s="12">
        <v>3</v>
      </c>
      <c r="Z8" s="10">
        <f>(Y8*0.4)+(X8*0.6)</f>
        <v>13.2</v>
      </c>
    </row>
    <row r="9" spans="1:30" ht="30" customHeight="1" x14ac:dyDescent="0.35">
      <c r="A9" s="8">
        <v>2</v>
      </c>
      <c r="B9" s="8">
        <v>1</v>
      </c>
      <c r="C9" s="8" t="s">
        <v>30</v>
      </c>
      <c r="D9" s="21" t="s">
        <v>54</v>
      </c>
      <c r="E9" s="21" t="s">
        <v>78</v>
      </c>
      <c r="F9" s="2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>
        <f t="shared" ref="X9:X31" si="0">W9+V9+U9+T9</f>
        <v>0</v>
      </c>
      <c r="Y9" s="12">
        <v>12.5</v>
      </c>
      <c r="Z9" s="10">
        <f t="shared" ref="Z9:Z31" si="1">(Y9*0.4)+(X9*0.6)</f>
        <v>5</v>
      </c>
    </row>
    <row r="10" spans="1:30" ht="30" customHeight="1" x14ac:dyDescent="0.35">
      <c r="A10" s="8">
        <v>3</v>
      </c>
      <c r="B10" s="8">
        <v>1</v>
      </c>
      <c r="C10" s="8" t="s">
        <v>31</v>
      </c>
      <c r="D10" s="21" t="s">
        <v>55</v>
      </c>
      <c r="E10" s="21" t="s">
        <v>79</v>
      </c>
      <c r="F10" s="2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>
        <f t="shared" si="0"/>
        <v>0</v>
      </c>
      <c r="Y10" s="12">
        <v>10</v>
      </c>
      <c r="Z10" s="10">
        <f t="shared" si="1"/>
        <v>4</v>
      </c>
    </row>
    <row r="11" spans="1:30" ht="30" customHeight="1" x14ac:dyDescent="0.35">
      <c r="A11" s="8">
        <v>4</v>
      </c>
      <c r="B11" s="8">
        <v>1</v>
      </c>
      <c r="C11" s="8" t="s">
        <v>32</v>
      </c>
      <c r="D11" s="21" t="s">
        <v>56</v>
      </c>
      <c r="E11" s="21" t="s">
        <v>80</v>
      </c>
      <c r="F11" s="2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>
        <f t="shared" si="0"/>
        <v>0</v>
      </c>
      <c r="Y11" s="12">
        <v>5</v>
      </c>
      <c r="Z11" s="10">
        <f t="shared" si="1"/>
        <v>2</v>
      </c>
    </row>
    <row r="12" spans="1:30" ht="30" customHeight="1" x14ac:dyDescent="0.35">
      <c r="A12" s="8">
        <v>5</v>
      </c>
      <c r="B12" s="8">
        <v>1</v>
      </c>
      <c r="C12" s="8" t="s">
        <v>33</v>
      </c>
      <c r="D12" s="21" t="s">
        <v>57</v>
      </c>
      <c r="E12" s="21" t="s">
        <v>81</v>
      </c>
      <c r="F12" s="2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>
        <f t="shared" si="0"/>
        <v>0</v>
      </c>
      <c r="Y12" s="12">
        <v>8.5</v>
      </c>
      <c r="Z12" s="10">
        <f t="shared" si="1"/>
        <v>3.4000000000000004</v>
      </c>
    </row>
    <row r="13" spans="1:30" ht="30" customHeight="1" x14ac:dyDescent="0.35">
      <c r="A13" s="8">
        <v>6</v>
      </c>
      <c r="B13" s="8">
        <v>1</v>
      </c>
      <c r="C13" s="8" t="s">
        <v>34</v>
      </c>
      <c r="D13" s="21" t="s">
        <v>58</v>
      </c>
      <c r="E13" s="21" t="s">
        <v>82</v>
      </c>
      <c r="F13" s="2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>
        <f t="shared" si="0"/>
        <v>0</v>
      </c>
      <c r="Y13" s="12">
        <v>1</v>
      </c>
      <c r="Z13" s="10">
        <f t="shared" si="1"/>
        <v>0.4</v>
      </c>
    </row>
    <row r="14" spans="1:30" ht="30" customHeight="1" x14ac:dyDescent="0.35">
      <c r="A14" s="8">
        <v>7</v>
      </c>
      <c r="B14" s="8">
        <v>1</v>
      </c>
      <c r="C14" s="8" t="s">
        <v>35</v>
      </c>
      <c r="D14" s="21" t="s">
        <v>59</v>
      </c>
      <c r="E14" s="21" t="s">
        <v>83</v>
      </c>
      <c r="F14" s="2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>
        <f t="shared" si="0"/>
        <v>0</v>
      </c>
      <c r="Y14" s="12">
        <v>3.5</v>
      </c>
      <c r="Z14" s="10">
        <f t="shared" si="1"/>
        <v>1.4000000000000001</v>
      </c>
    </row>
    <row r="15" spans="1:30" ht="30" customHeight="1" x14ac:dyDescent="0.35">
      <c r="A15" s="8">
        <v>8</v>
      </c>
      <c r="B15" s="13">
        <v>1</v>
      </c>
      <c r="C15" s="8" t="s">
        <v>36</v>
      </c>
      <c r="D15" s="21" t="s">
        <v>60</v>
      </c>
      <c r="E15" s="21" t="s">
        <v>84</v>
      </c>
      <c r="F15" s="2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>
        <f t="shared" si="0"/>
        <v>0</v>
      </c>
      <c r="Y15" s="12">
        <v>10.25</v>
      </c>
      <c r="Z15" s="10">
        <f t="shared" si="1"/>
        <v>4.1000000000000005</v>
      </c>
    </row>
    <row r="16" spans="1:30" ht="30" customHeight="1" x14ac:dyDescent="0.35">
      <c r="A16" s="8">
        <v>9</v>
      </c>
      <c r="B16" s="14">
        <v>1</v>
      </c>
      <c r="C16" s="8" t="s">
        <v>37</v>
      </c>
      <c r="D16" s="21" t="s">
        <v>61</v>
      </c>
      <c r="E16" s="21" t="s">
        <v>85</v>
      </c>
      <c r="F16" s="2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>
        <f t="shared" si="0"/>
        <v>0</v>
      </c>
      <c r="Y16" s="12">
        <v>2</v>
      </c>
      <c r="Z16" s="10">
        <f t="shared" si="1"/>
        <v>0.8</v>
      </c>
    </row>
    <row r="17" spans="1:26" ht="30" customHeight="1" x14ac:dyDescent="0.35">
      <c r="A17" s="8">
        <v>10</v>
      </c>
      <c r="B17" s="14">
        <v>1</v>
      </c>
      <c r="C17" s="8" t="s">
        <v>38</v>
      </c>
      <c r="D17" s="21" t="s">
        <v>62</v>
      </c>
      <c r="E17" s="21" t="s">
        <v>86</v>
      </c>
      <c r="F17" s="2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>
        <f t="shared" si="0"/>
        <v>0</v>
      </c>
      <c r="Y17" s="12">
        <v>7</v>
      </c>
      <c r="Z17" s="10">
        <f t="shared" si="1"/>
        <v>2.8000000000000003</v>
      </c>
    </row>
    <row r="18" spans="1:26" ht="30" customHeight="1" x14ac:dyDescent="0.35">
      <c r="A18" s="8">
        <v>11</v>
      </c>
      <c r="B18" s="14">
        <v>1</v>
      </c>
      <c r="C18" s="8" t="s">
        <v>39</v>
      </c>
      <c r="D18" s="21" t="s">
        <v>63</v>
      </c>
      <c r="E18" s="21" t="s">
        <v>87</v>
      </c>
      <c r="F18" s="2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>
        <f t="shared" si="0"/>
        <v>0</v>
      </c>
      <c r="Y18" s="12">
        <v>12</v>
      </c>
      <c r="Z18" s="10">
        <f t="shared" si="1"/>
        <v>4.8000000000000007</v>
      </c>
    </row>
    <row r="19" spans="1:26" ht="30" customHeight="1" x14ac:dyDescent="0.35">
      <c r="A19" s="8">
        <v>12</v>
      </c>
      <c r="B19" s="14">
        <v>1</v>
      </c>
      <c r="C19" s="8" t="s">
        <v>40</v>
      </c>
      <c r="D19" s="21" t="s">
        <v>64</v>
      </c>
      <c r="E19" s="21" t="s">
        <v>88</v>
      </c>
      <c r="F19" s="2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>
        <f t="shared" si="0"/>
        <v>0</v>
      </c>
      <c r="Y19" s="12">
        <v>18.5</v>
      </c>
      <c r="Z19" s="10">
        <f t="shared" si="1"/>
        <v>7.4</v>
      </c>
    </row>
    <row r="20" spans="1:26" ht="30" customHeight="1" x14ac:dyDescent="0.35">
      <c r="A20" s="8">
        <v>13</v>
      </c>
      <c r="B20" s="14">
        <v>1</v>
      </c>
      <c r="C20" s="8" t="s">
        <v>41</v>
      </c>
      <c r="D20" s="21" t="s">
        <v>65</v>
      </c>
      <c r="E20" s="21" t="s">
        <v>89</v>
      </c>
      <c r="F20" s="2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>
        <f t="shared" si="0"/>
        <v>0</v>
      </c>
      <c r="Y20" s="12">
        <v>15</v>
      </c>
      <c r="Z20" s="10">
        <f t="shared" si="1"/>
        <v>6</v>
      </c>
    </row>
    <row r="21" spans="1:26" ht="30" customHeight="1" x14ac:dyDescent="0.35">
      <c r="A21" s="8">
        <v>14</v>
      </c>
      <c r="B21" s="14">
        <v>1</v>
      </c>
      <c r="C21" s="8" t="s">
        <v>42</v>
      </c>
      <c r="D21" s="21" t="s">
        <v>66</v>
      </c>
      <c r="E21" s="21" t="s">
        <v>90</v>
      </c>
      <c r="F21" s="2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>
        <f t="shared" si="0"/>
        <v>0</v>
      </c>
      <c r="Y21" s="12">
        <v>18.75</v>
      </c>
      <c r="Z21" s="10">
        <f t="shared" si="1"/>
        <v>7.5</v>
      </c>
    </row>
    <row r="22" spans="1:26" ht="30" customHeight="1" x14ac:dyDescent="0.35">
      <c r="A22" s="8">
        <v>15</v>
      </c>
      <c r="B22" s="14">
        <v>1</v>
      </c>
      <c r="C22" s="8" t="s">
        <v>43</v>
      </c>
      <c r="D22" s="21" t="s">
        <v>67</v>
      </c>
      <c r="E22" s="21" t="s">
        <v>91</v>
      </c>
      <c r="F22" s="2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>
        <f t="shared" si="0"/>
        <v>0</v>
      </c>
      <c r="Y22" s="12">
        <v>8.5</v>
      </c>
      <c r="Z22" s="10">
        <f t="shared" si="1"/>
        <v>3.4000000000000004</v>
      </c>
    </row>
    <row r="23" spans="1:26" ht="30" customHeight="1" x14ac:dyDescent="0.35">
      <c r="A23" s="8">
        <v>16</v>
      </c>
      <c r="B23" s="14">
        <v>1</v>
      </c>
      <c r="C23" s="8" t="s">
        <v>44</v>
      </c>
      <c r="D23" s="21" t="s">
        <v>68</v>
      </c>
      <c r="E23" s="21" t="s">
        <v>92</v>
      </c>
      <c r="F23" s="2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>
        <f t="shared" si="0"/>
        <v>0</v>
      </c>
      <c r="Y23" s="12">
        <v>10.5</v>
      </c>
      <c r="Z23" s="10">
        <f t="shared" si="1"/>
        <v>4.2</v>
      </c>
    </row>
    <row r="24" spans="1:26" ht="30" customHeight="1" x14ac:dyDescent="0.35">
      <c r="A24" s="8">
        <v>17</v>
      </c>
      <c r="B24" s="14">
        <v>1</v>
      </c>
      <c r="C24" s="8" t="s">
        <v>45</v>
      </c>
      <c r="D24" s="21" t="s">
        <v>69</v>
      </c>
      <c r="E24" s="21" t="s">
        <v>87</v>
      </c>
      <c r="F24" s="2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>
        <f t="shared" si="0"/>
        <v>0</v>
      </c>
      <c r="Y24" s="12">
        <v>12.25</v>
      </c>
      <c r="Z24" s="10">
        <f t="shared" si="1"/>
        <v>4.9000000000000004</v>
      </c>
    </row>
    <row r="25" spans="1:26" ht="30" customHeight="1" x14ac:dyDescent="0.35">
      <c r="A25" s="8">
        <v>18</v>
      </c>
      <c r="B25" s="14">
        <v>1</v>
      </c>
      <c r="C25" s="8" t="s">
        <v>46</v>
      </c>
      <c r="D25" s="21" t="s">
        <v>70</v>
      </c>
      <c r="E25" s="21" t="s">
        <v>93</v>
      </c>
      <c r="F25" s="2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>
        <f t="shared" si="0"/>
        <v>0</v>
      </c>
      <c r="Y25" s="12">
        <v>4.5</v>
      </c>
      <c r="Z25" s="10">
        <f t="shared" si="1"/>
        <v>1.8</v>
      </c>
    </row>
    <row r="26" spans="1:26" ht="30" customHeight="1" x14ac:dyDescent="0.35">
      <c r="A26" s="8">
        <v>19</v>
      </c>
      <c r="B26" s="14">
        <v>1</v>
      </c>
      <c r="C26" s="8" t="s">
        <v>47</v>
      </c>
      <c r="D26" s="21" t="s">
        <v>71</v>
      </c>
      <c r="E26" s="21" t="s">
        <v>94</v>
      </c>
      <c r="F26" s="2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>
        <f t="shared" si="0"/>
        <v>0</v>
      </c>
      <c r="Y26" s="12">
        <v>6</v>
      </c>
      <c r="Z26" s="10">
        <f t="shared" si="1"/>
        <v>2.4000000000000004</v>
      </c>
    </row>
    <row r="27" spans="1:26" ht="30" customHeight="1" x14ac:dyDescent="0.35">
      <c r="A27" s="8">
        <v>20</v>
      </c>
      <c r="B27" s="14">
        <v>1</v>
      </c>
      <c r="C27" s="8" t="s">
        <v>48</v>
      </c>
      <c r="D27" s="21" t="s">
        <v>72</v>
      </c>
      <c r="E27" s="21" t="s">
        <v>95</v>
      </c>
      <c r="F27" s="2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>
        <f t="shared" si="0"/>
        <v>0</v>
      </c>
      <c r="Y27" s="12">
        <v>10</v>
      </c>
      <c r="Z27" s="10">
        <f t="shared" si="1"/>
        <v>4</v>
      </c>
    </row>
    <row r="28" spans="1:26" ht="30" customHeight="1" x14ac:dyDescent="0.35">
      <c r="A28" s="8">
        <v>21</v>
      </c>
      <c r="B28" s="14">
        <v>1</v>
      </c>
      <c r="C28" s="8" t="s">
        <v>49</v>
      </c>
      <c r="D28" s="21" t="s">
        <v>73</v>
      </c>
      <c r="E28" s="21" t="s">
        <v>96</v>
      </c>
      <c r="F28" s="2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>
        <f t="shared" si="0"/>
        <v>0</v>
      </c>
      <c r="Y28" s="12">
        <v>10.5</v>
      </c>
      <c r="Z28" s="10">
        <f t="shared" si="1"/>
        <v>4.2</v>
      </c>
    </row>
    <row r="29" spans="1:26" ht="30" customHeight="1" x14ac:dyDescent="0.35">
      <c r="A29" s="8">
        <v>22</v>
      </c>
      <c r="B29" s="14">
        <v>1</v>
      </c>
      <c r="C29" s="8" t="s">
        <v>50</v>
      </c>
      <c r="D29" s="21" t="s">
        <v>74</v>
      </c>
      <c r="E29" s="21" t="s">
        <v>97</v>
      </c>
      <c r="F29" s="2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>
        <f t="shared" si="0"/>
        <v>0</v>
      </c>
      <c r="Y29" s="12">
        <v>7.5</v>
      </c>
      <c r="Z29" s="10">
        <f t="shared" si="1"/>
        <v>3</v>
      </c>
    </row>
    <row r="30" spans="1:26" ht="30" customHeight="1" x14ac:dyDescent="0.35">
      <c r="A30" s="8">
        <v>23</v>
      </c>
      <c r="B30" s="14">
        <v>1</v>
      </c>
      <c r="C30" s="8" t="s">
        <v>51</v>
      </c>
      <c r="D30" s="21" t="s">
        <v>75</v>
      </c>
      <c r="E30" s="21" t="s">
        <v>98</v>
      </c>
      <c r="F30" s="2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>
        <f t="shared" si="0"/>
        <v>0</v>
      </c>
      <c r="Y30" s="12"/>
      <c r="Z30" s="10">
        <f t="shared" si="1"/>
        <v>0</v>
      </c>
    </row>
    <row r="31" spans="1:26" ht="30" customHeight="1" x14ac:dyDescent="0.35">
      <c r="A31" s="8">
        <v>24</v>
      </c>
      <c r="B31" s="14">
        <v>1</v>
      </c>
      <c r="C31" s="8" t="s">
        <v>52</v>
      </c>
      <c r="D31" s="21" t="s">
        <v>76</v>
      </c>
      <c r="E31" s="21" t="s">
        <v>99</v>
      </c>
      <c r="F31" s="2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>
        <f t="shared" si="0"/>
        <v>0</v>
      </c>
      <c r="Y31" s="12">
        <v>6.5</v>
      </c>
      <c r="Z31" s="10">
        <f t="shared" si="1"/>
        <v>2.6</v>
      </c>
    </row>
    <row r="32" spans="1:26" ht="30" customHeight="1" x14ac:dyDescent="0.35">
      <c r="A32"/>
      <c r="B32"/>
      <c r="C32"/>
      <c r="D32"/>
      <c r="E32"/>
      <c r="F32"/>
      <c r="Y32"/>
    </row>
    <row r="33" customFormat="1" ht="30" customHeight="1" x14ac:dyDescent="0.35"/>
    <row r="34" customFormat="1" ht="30" customHeight="1" x14ac:dyDescent="0.35"/>
    <row r="35" customFormat="1" ht="30" customHeight="1" x14ac:dyDescent="0.35"/>
    <row r="36" customFormat="1" ht="30" customHeight="1" x14ac:dyDescent="0.35"/>
    <row r="37" customFormat="1" ht="30" customHeight="1" x14ac:dyDescent="0.35"/>
    <row r="38" customFormat="1" ht="30" customHeight="1" x14ac:dyDescent="0.35"/>
    <row r="39" customFormat="1" ht="30" customHeight="1" x14ac:dyDescent="0.35"/>
    <row r="40" customFormat="1" ht="30" customHeight="1" x14ac:dyDescent="0.35"/>
    <row r="41" customFormat="1" ht="30" customHeight="1" x14ac:dyDescent="0.35"/>
    <row r="42" customFormat="1" ht="30" customHeight="1" x14ac:dyDescent="0.35"/>
    <row r="43" customFormat="1" ht="30" customHeight="1" x14ac:dyDescent="0.35"/>
    <row r="44" customFormat="1" ht="30" customHeight="1" x14ac:dyDescent="0.35"/>
    <row r="45" customFormat="1" ht="30" customHeight="1" x14ac:dyDescent="0.35"/>
    <row r="46" customFormat="1" ht="30" customHeight="1" x14ac:dyDescent="0.35"/>
    <row r="47" customFormat="1" ht="30" customHeight="1" x14ac:dyDescent="0.35"/>
    <row r="48" customFormat="1" ht="30" customHeight="1" x14ac:dyDescent="0.35"/>
    <row r="49" customFormat="1" ht="30" customHeight="1" x14ac:dyDescent="0.35"/>
    <row r="50" customFormat="1" ht="30" customHeight="1" x14ac:dyDescent="0.35"/>
    <row r="51" customFormat="1" ht="30" customHeight="1" x14ac:dyDescent="0.35"/>
    <row r="52" customFormat="1" ht="30" customHeight="1" x14ac:dyDescent="0.35"/>
    <row r="53" customFormat="1" ht="30" customHeight="1" x14ac:dyDescent="0.35"/>
    <row r="54" customFormat="1" ht="30" customHeight="1" x14ac:dyDescent="0.35"/>
    <row r="55" customFormat="1" ht="30" customHeight="1" x14ac:dyDescent="0.35"/>
    <row r="56" customFormat="1" ht="30" customHeight="1" x14ac:dyDescent="0.35"/>
    <row r="57" customFormat="1" ht="30" customHeight="1" x14ac:dyDescent="0.35"/>
    <row r="58" customFormat="1" ht="30" customHeight="1" x14ac:dyDescent="0.35"/>
    <row r="59" customFormat="1" ht="30" customHeight="1" x14ac:dyDescent="0.35"/>
    <row r="60" customFormat="1" ht="30" customHeight="1" x14ac:dyDescent="0.35"/>
    <row r="61" customFormat="1" ht="30" customHeight="1" x14ac:dyDescent="0.35"/>
    <row r="62" customFormat="1" ht="30" customHeight="1" x14ac:dyDescent="0.35"/>
    <row r="63" customFormat="1" ht="30" customHeight="1" x14ac:dyDescent="0.35"/>
    <row r="64" customFormat="1" ht="30" customHeight="1" x14ac:dyDescent="0.35"/>
    <row r="65" spans="1:25" ht="30" customHeight="1" x14ac:dyDescent="0.35">
      <c r="A65"/>
      <c r="B65"/>
      <c r="C65"/>
      <c r="D65"/>
      <c r="E65"/>
      <c r="F65"/>
      <c r="Y65"/>
    </row>
    <row r="66" spans="1:25" ht="30" customHeight="1" x14ac:dyDescent="0.35">
      <c r="A66"/>
      <c r="B66"/>
      <c r="C66"/>
      <c r="D66"/>
      <c r="E66"/>
      <c r="F66"/>
      <c r="Y66"/>
    </row>
    <row r="67" spans="1:25" ht="18.5" x14ac:dyDescent="0.35">
      <c r="A67" s="50" t="s">
        <v>15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</row>
    <row r="68" spans="1:25" ht="15.75" customHeight="1" x14ac:dyDescent="0.35">
      <c r="A68" s="41" t="s">
        <v>18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</row>
    <row r="69" spans="1:25" ht="15.75" customHeight="1" x14ac:dyDescent="0.35">
      <c r="A69" s="41" t="s">
        <v>19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</row>
  </sheetData>
  <autoFilter ref="A6:Z66" xr:uid="{00000000-0009-0000-0000-000001000000}"/>
  <mergeCells count="38">
    <mergeCell ref="Z6:Z7"/>
    <mergeCell ref="A67:X67"/>
    <mergeCell ref="A68:X68"/>
    <mergeCell ref="A69:X69"/>
    <mergeCell ref="T6:T7"/>
    <mergeCell ref="U6:U7"/>
    <mergeCell ref="V6:V7"/>
    <mergeCell ref="W6:W7"/>
    <mergeCell ref="X6:X7"/>
    <mergeCell ref="Y6:Y7"/>
    <mergeCell ref="N6:N7"/>
    <mergeCell ref="O6:O7"/>
    <mergeCell ref="P6:P7"/>
    <mergeCell ref="Q6:Q7"/>
    <mergeCell ref="R6:R7"/>
    <mergeCell ref="S6:S7"/>
    <mergeCell ref="M6:M7"/>
    <mergeCell ref="A4:E4"/>
    <mergeCell ref="T4:AD4"/>
    <mergeCell ref="A5:X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1:I1"/>
    <mergeCell ref="A2:I2"/>
    <mergeCell ref="T2:X2"/>
    <mergeCell ref="Y2:Z2"/>
    <mergeCell ref="A3:D3"/>
    <mergeCell ref="T3:AD3"/>
  </mergeCells>
  <printOptions horizontalCentered="1" verticalCentered="1"/>
  <pageMargins left="0.19685039370078741" right="0.39370078740157483" top="0.19685039370078741" bottom="0.27559055118110237" header="0.19685039370078741" footer="0.19685039370078741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محضر تقييم الأعمال التطبيقية</vt:lpstr>
      <vt:lpstr>محضر تقييم الأعمال الموجهة</vt:lpstr>
      <vt:lpstr>'محضر تقييم الأعمال التطبيقية'!Impression_des_titres</vt:lpstr>
      <vt:lpstr>'محضر تقييم الأعمال الموجهة'!Impression_des_titres</vt:lpstr>
      <vt:lpstr>'محضر تقييم الأعمال التطبيقية'!Zone_d_impression</vt:lpstr>
      <vt:lpstr>'محضر تقييم الأعمال الموجهة'!Zone_d_impression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boudjouref boudjouref</cp:lastModifiedBy>
  <cp:lastPrinted>2025-04-13T14:48:54Z</cp:lastPrinted>
  <dcterms:created xsi:type="dcterms:W3CDTF">2023-04-18T22:45:01Z</dcterms:created>
  <dcterms:modified xsi:type="dcterms:W3CDTF">2025-04-24T19:32:57Z</dcterms:modified>
</cp:coreProperties>
</file>