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305" activeTab="1"/>
  </bookViews>
  <sheets>
    <sheet name="محضر تقييم الأعمال التطبيقية" sheetId="1" r:id="rId1"/>
    <sheet name="محضر تقييم الأعمال الموجهة" sheetId="3" r:id="rId2"/>
  </sheets>
  <definedNames>
    <definedName name="_xlnm._FilterDatabase" localSheetId="0" hidden="1">'محضر تقييم الأعمال التطبيقية'!$A$6:$Z$43</definedName>
    <definedName name="_xlnm._FilterDatabase" localSheetId="1" hidden="1">'محضر تقييم الأعمال الموجهة'!$A$6:$Z$69</definedName>
    <definedName name="_xlnm.Print_Titles" localSheetId="0">'محضر تقييم الأعمال التطبيقية'!$1:$7</definedName>
    <definedName name="_xlnm.Print_Titles" localSheetId="1">'محضر تقييم الأعمال الموجهة'!$1:$7</definedName>
    <definedName name="_xlnm.Print_Area" localSheetId="0">'محضر تقييم الأعمال التطبيقية'!$A$1:$Z$46</definedName>
    <definedName name="_xlnm.Print_Area" localSheetId="1">'محضر تقييم الأعمال الموجهة'!$A$1:$Z$69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43" i="3" l="1"/>
  <c r="Z43" s="1"/>
  <c r="X42"/>
  <c r="Z42" s="1"/>
  <c r="X41"/>
  <c r="Z41" s="1"/>
  <c r="X40"/>
  <c r="Z40" s="1"/>
  <c r="X39"/>
  <c r="Z39" s="1"/>
  <c r="X38"/>
  <c r="Z38" s="1"/>
  <c r="X37"/>
  <c r="Z37" s="1"/>
  <c r="X36"/>
  <c r="Z36" s="1"/>
  <c r="X35"/>
  <c r="Z35" s="1"/>
  <c r="X34"/>
  <c r="Z34" s="1"/>
  <c r="X33"/>
  <c r="Z33" s="1"/>
  <c r="X32"/>
  <c r="Z32" s="1"/>
  <c r="X31"/>
  <c r="Z31" s="1"/>
  <c r="X30"/>
  <c r="Z30" s="1"/>
  <c r="X29"/>
  <c r="Z29" s="1"/>
  <c r="X28"/>
  <c r="Z28" s="1"/>
  <c r="X27"/>
  <c r="Z27" s="1"/>
  <c r="X26"/>
  <c r="Z26" s="1"/>
  <c r="X25"/>
  <c r="Z25" s="1"/>
  <c r="X24"/>
  <c r="Z24" s="1"/>
  <c r="X23"/>
  <c r="Z23" s="1"/>
  <c r="X22"/>
  <c r="Z22" s="1"/>
  <c r="X21"/>
  <c r="Z21" s="1"/>
  <c r="X20"/>
  <c r="Z20" s="1"/>
  <c r="X19"/>
  <c r="Z19" s="1"/>
  <c r="X18"/>
  <c r="Z18" s="1"/>
  <c r="X17"/>
  <c r="Z17" s="1"/>
  <c r="X16"/>
  <c r="Z16" s="1"/>
  <c r="X15"/>
  <c r="Z15" s="1"/>
  <c r="X14"/>
  <c r="Z14" s="1"/>
  <c r="X13"/>
  <c r="Z13" s="1"/>
  <c r="X12"/>
  <c r="Z12" s="1"/>
  <c r="X11"/>
  <c r="Z11" s="1"/>
  <c r="X10"/>
  <c r="Z10" s="1"/>
  <c r="X9"/>
  <c r="Z9" s="1"/>
  <c r="X8"/>
  <c r="Z8" s="1"/>
  <c r="Z9" i="1"/>
  <c r="Z10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5"/>
  <c r="Z36"/>
  <c r="Z37"/>
  <c r="Z38"/>
  <c r="Z39"/>
  <c r="Z40"/>
  <c r="Z41"/>
  <c r="Z42"/>
  <c r="Z43"/>
  <c r="Z8"/>
  <c r="Z34"/>
  <c r="Z11"/>
</calcChain>
</file>

<file path=xl/sharedStrings.xml><?xml version="1.0" encoding="utf-8"?>
<sst xmlns="http://schemas.openxmlformats.org/spreadsheetml/2006/main" count="294" uniqueCount="135">
  <si>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</si>
  <si>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</si>
  <si>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</si>
  <si>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</si>
  <si>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</si>
  <si>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</si>
  <si>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</si>
  <si>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</si>
  <si>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علامة الإمتحان</t>
  </si>
  <si>
    <t>علامة المادة</t>
  </si>
  <si>
    <t>جامعة العربي بن مهيدي، أم البواقي</t>
  </si>
  <si>
    <t>علامة الإمتPان</t>
  </si>
  <si>
    <t>A+: غياب مبرر</t>
  </si>
  <si>
    <t>غ+: غياب مبرر</t>
  </si>
  <si>
    <t>علامة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</si>
  <si>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</si>
  <si>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</si>
  <si>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r>
      <t>السنة الجامعية:</t>
    </r>
    <r>
      <rPr>
        <b/>
        <sz val="20"/>
        <color theme="1"/>
        <rFont val="AngsanaUPC"/>
        <family val="1"/>
      </rPr>
      <t xml:space="preserve"> 2024-2025</t>
    </r>
  </si>
  <si>
    <t>00/00/2024</t>
  </si>
  <si>
    <t>نقطة المشاركة (02ن)</t>
  </si>
  <si>
    <t>اعداد البحث  (03ن)</t>
  </si>
  <si>
    <t>امتحان التطبيق (10ن)</t>
  </si>
  <si>
    <t>نقطة المشاركة (00ن)</t>
  </si>
  <si>
    <t>العمل الفردي (10ن)</t>
  </si>
  <si>
    <t>امتحان التطبيق (05ن)</t>
  </si>
  <si>
    <t xml:space="preserve"> 222234027715</t>
  </si>
  <si>
    <t xml:space="preserve"> 212134009257</t>
  </si>
  <si>
    <t xml:space="preserve"> 222234041017</t>
  </si>
  <si>
    <t xml:space="preserve"> 212134002962</t>
  </si>
  <si>
    <t xml:space="preserve"> 222234036210</t>
  </si>
  <si>
    <t xml:space="preserve"> 222234037013</t>
  </si>
  <si>
    <t xml:space="preserve"> 222234037313</t>
  </si>
  <si>
    <t xml:space="preserve"> 222234026811</t>
  </si>
  <si>
    <t xml:space="preserve"> 222234045705</t>
  </si>
  <si>
    <t xml:space="preserve"> 212134007154</t>
  </si>
  <si>
    <t xml:space="preserve"> 222234007912</t>
  </si>
  <si>
    <t xml:space="preserve"> 222234029311</t>
  </si>
  <si>
    <t xml:space="preserve"> 222234065403</t>
  </si>
  <si>
    <t xml:space="preserve"> 222234030401</t>
  </si>
  <si>
    <t xml:space="preserve"> 212134008113</t>
  </si>
  <si>
    <t xml:space="preserve"> 212134001178</t>
  </si>
  <si>
    <t xml:space="preserve"> 212134013464</t>
  </si>
  <si>
    <t xml:space="preserve"> 222234037501</t>
  </si>
  <si>
    <t xml:space="preserve"> 222234035803</t>
  </si>
  <si>
    <t xml:space="preserve"> 222234036702</t>
  </si>
  <si>
    <t xml:space="preserve"> 212134010279</t>
  </si>
  <si>
    <t xml:space="preserve"> 222234038601</t>
  </si>
  <si>
    <t xml:space="preserve"> 222234067919</t>
  </si>
  <si>
    <t xml:space="preserve"> 222234018904</t>
  </si>
  <si>
    <t xml:space="preserve"> 212134006274</t>
  </si>
  <si>
    <t xml:space="preserve"> 222234017601</t>
  </si>
  <si>
    <t xml:space="preserve"> 222234053707</t>
  </si>
  <si>
    <t xml:space="preserve"> 212234083709</t>
  </si>
  <si>
    <t xml:space="preserve"> 202034001322</t>
  </si>
  <si>
    <t xml:space="preserve"> 222234045308</t>
  </si>
  <si>
    <t xml:space="preserve"> 222234016313</t>
  </si>
  <si>
    <t xml:space="preserve"> 222234005606</t>
  </si>
  <si>
    <t xml:space="preserve"> 212134006071</t>
  </si>
  <si>
    <t xml:space="preserve"> 222234048306</t>
  </si>
  <si>
    <t xml:space="preserve"> 222234052805</t>
  </si>
  <si>
    <t xml:space="preserve"> 222234018713</t>
  </si>
  <si>
    <t>ADOUM/عدوم</t>
  </si>
  <si>
    <t>AGOUDJIL/أقوجيل</t>
  </si>
  <si>
    <t>ANNAB/عناب</t>
  </si>
  <si>
    <t>BELLATA/بلاتة</t>
  </si>
  <si>
    <t>BENDJEDDA/بن جدة</t>
  </si>
  <si>
    <t>BENGATI/بن قاطي</t>
  </si>
  <si>
    <t>BENNECER/بن ناصر</t>
  </si>
  <si>
    <t>BERRAH/براح</t>
  </si>
  <si>
    <t>BOUALI/بوعلي</t>
  </si>
  <si>
    <t>BOUCHAGOUR/بوشاقور</t>
  </si>
  <si>
    <t>BOUCHOUCHA/بوشوشة</t>
  </si>
  <si>
    <t>BOUGADI/بوقادي</t>
  </si>
  <si>
    <t>BOUKEFFA/بوكفة</t>
  </si>
  <si>
    <t>BOUKHEROUFA/بوخروفة</t>
  </si>
  <si>
    <t>BOUMERDAS/بومرداس</t>
  </si>
  <si>
    <t>BOUNAB/بوناب</t>
  </si>
  <si>
    <t>CHABOUB/شعبوب</t>
  </si>
  <si>
    <t>CHAIBRASSOU/شايب راسو</t>
  </si>
  <si>
    <t>DJENEF/جنف</t>
  </si>
  <si>
    <t>FADLI/فاضلي</t>
  </si>
  <si>
    <t>GOUDJIL/قوجيل</t>
  </si>
  <si>
    <t>KALKOUL/قلقول</t>
  </si>
  <si>
    <t>KRAIMIA/كرايمية</t>
  </si>
  <si>
    <t>MAMMERI/معمري</t>
  </si>
  <si>
    <t>NAILI/نايلي</t>
  </si>
  <si>
    <t>NEDJAOUM/نجعوم</t>
  </si>
  <si>
    <t>NOURI/نوري</t>
  </si>
  <si>
    <t>SAHEB/صاحب</t>
  </si>
  <si>
    <t>SAOUDI/سعودي</t>
  </si>
  <si>
    <t>SID/صيد</t>
  </si>
  <si>
    <t>SILAT/سيلات</t>
  </si>
  <si>
    <t>SMAILI/سماعيلي</t>
  </si>
  <si>
    <t>ZABOUB/زعبوب</t>
  </si>
  <si>
    <t>ZIADI/زيادي</t>
  </si>
  <si>
    <t>ZOUAOUI/زواوي</t>
  </si>
  <si>
    <t>Mohammed seyf eddine/محمد سيف الدين</t>
  </si>
  <si>
    <t>Meriem/مريم</t>
  </si>
  <si>
    <t>Chourouk/شروق</t>
  </si>
  <si>
    <t>Chaima/شيماء</t>
  </si>
  <si>
    <t>Anfel/أنفال</t>
  </si>
  <si>
    <t>Ikram/إكرام</t>
  </si>
  <si>
    <t>Souhila doaa/سهيلة دعاء</t>
  </si>
  <si>
    <t>HANI/هاني عبد المعز</t>
  </si>
  <si>
    <t>Asma/اسماء</t>
  </si>
  <si>
    <t>Malek/ملاك</t>
  </si>
  <si>
    <t>Wouroud/ورود</t>
  </si>
  <si>
    <t>Meryem/مريم</t>
  </si>
  <si>
    <t>Fedoua/فدوى</t>
  </si>
  <si>
    <t>Amel/آمال</t>
  </si>
  <si>
    <t>Loubna/لبنى</t>
  </si>
  <si>
    <t>Rima/ريمة</t>
  </si>
  <si>
    <t>Asma/أسماء</t>
  </si>
  <si>
    <t>Abdeldjallil adem/عبد الجليل آدم</t>
  </si>
  <si>
    <t>Amine/أمين</t>
  </si>
  <si>
    <t>Hayam/هيام</t>
  </si>
  <si>
    <t>Kaothar/كوثر</t>
  </si>
  <si>
    <t>Kaouther/كوثر</t>
  </si>
  <si>
    <t>Meroua/مروى</t>
  </si>
  <si>
    <t>Djihane/جيهان</t>
  </si>
  <si>
    <t>Maroua/مروى</t>
  </si>
  <si>
    <t>Esma/أسماء</t>
  </si>
  <si>
    <t>Louiza/لويزة</t>
  </si>
  <si>
    <t>Boutheyna/بثينة</t>
  </si>
  <si>
    <t>Aicha/عائشة</t>
  </si>
  <si>
    <t>Rania/رانية</t>
  </si>
  <si>
    <t>Houssna/حسنى</t>
  </si>
  <si>
    <t>Hanin/حنين شوق</t>
  </si>
  <si>
    <t>محضر التقييم المستمر للأعمال الموجهة (الفوج 01)</t>
  </si>
  <si>
    <t>قسم علوم الطبيعة والحياة</t>
  </si>
  <si>
    <t>المادة: الغــــدد الصماء Endocrinologie fonctionnelle</t>
  </si>
  <si>
    <t>الأستاذ (ة):رضوان صالح عزالدين</t>
  </si>
  <si>
    <t xml:space="preserve">كلية العلوم الدقيقة وعلوم الطبيعة والحياة </t>
  </si>
  <si>
    <t>محضر التقييم المستمر للأعمال التطبيقية (الفوج 01)</t>
  </si>
  <si>
    <t>السنة الثالثة بيولوجيا وفيزيولوجيا الحيوان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</si>
</sst>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19">
    <font>
      <sz val="11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ngsanaUPC"/>
      <family val="1"/>
    </font>
    <font>
      <sz val="8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2" fontId="0" fillId="0" borderId="0" xfId="0" applyNumberForma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2" fontId="11" fillId="3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 textRotation="90"/>
    </xf>
    <xf numFmtId="164" fontId="5" fillId="0" borderId="4" xfId="0" applyNumberFormat="1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4" xfId="0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right" vertical="center" readingOrder="2"/>
    </xf>
    <xf numFmtId="2" fontId="8" fillId="0" borderId="3" xfId="0" applyNumberFormat="1" applyFont="1" applyBorder="1" applyAlignment="1">
      <alignment horizontal="center" vertical="center" textRotation="90"/>
    </xf>
    <xf numFmtId="2" fontId="8" fillId="0" borderId="4" xfId="0" applyNumberFormat="1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right" vertical="center" readingOrder="2"/>
    </xf>
    <xf numFmtId="0" fontId="8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rightToLeft="1" view="pageBreakPreview" zoomScale="90" zoomScaleSheetLayoutView="90" workbookViewId="0">
      <selection activeCell="E54" sqref="E54"/>
    </sheetView>
  </sheetViews>
  <sheetFormatPr baseColWidth="10" defaultColWidth="11.42578125" defaultRowHeight="15.75"/>
  <cols>
    <col min="1" max="1" width="3.85546875" style="15" customWidth="1"/>
    <col min="2" max="2" width="2.85546875" style="15" customWidth="1"/>
    <col min="3" max="3" width="16.140625" style="15" customWidth="1"/>
    <col min="4" max="4" width="27.5703125" style="15" bestFit="1" customWidth="1"/>
    <col min="5" max="5" width="44" style="16" bestFit="1" customWidth="1"/>
    <col min="6" max="6" width="5.28515625" style="17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6" t="s">
        <v>10</v>
      </c>
      <c r="B1" s="6"/>
      <c r="C1" s="6"/>
      <c r="D1" s="6"/>
      <c r="E1" s="6"/>
      <c r="F1" s="6"/>
      <c r="G1" s="6"/>
      <c r="H1" s="6"/>
      <c r="I1" s="6"/>
      <c r="J1" s="21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6" t="s">
        <v>132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6" t="s">
        <v>17</v>
      </c>
      <c r="U2" s="6"/>
      <c r="V2" s="6"/>
      <c r="W2" s="6"/>
      <c r="X2" s="6"/>
      <c r="Y2" s="6" t="s">
        <v>0</v>
      </c>
      <c r="Z2" s="6"/>
      <c r="AA2" s="6"/>
      <c r="AB2" s="6"/>
      <c r="AC2" s="6"/>
      <c r="AD2" s="6"/>
    </row>
    <row r="3" spans="1:30" ht="36" customHeight="1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6" t="s">
        <v>131</v>
      </c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6" customHeight="1">
      <c r="A4" s="21" t="s">
        <v>130</v>
      </c>
      <c r="B4" s="21"/>
      <c r="C4" s="21"/>
      <c r="D4" s="21"/>
      <c r="E4" s="21" t="s">
        <v>134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6" t="s">
        <v>1</v>
      </c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50.25" customHeight="1">
      <c r="A5" s="23" t="s">
        <v>133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8"/>
      <c r="Z5" s="18"/>
      <c r="AA5" s="18"/>
      <c r="AB5" s="18"/>
      <c r="AC5" s="18"/>
      <c r="AD5" s="18"/>
    </row>
    <row r="6" spans="1:30" s="7" customFormat="1" ht="58.5" customHeight="1">
      <c r="A6" s="27" t="s">
        <v>2</v>
      </c>
      <c r="B6" s="27" t="s">
        <v>3</v>
      </c>
      <c r="C6" s="29" t="s">
        <v>4</v>
      </c>
      <c r="D6" s="29" t="s">
        <v>5</v>
      </c>
      <c r="E6" s="29" t="s">
        <v>6</v>
      </c>
      <c r="F6" s="25" t="s">
        <v>18</v>
      </c>
      <c r="G6" s="25" t="s">
        <v>18</v>
      </c>
      <c r="H6" s="25" t="s">
        <v>18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25" t="s">
        <v>18</v>
      </c>
      <c r="S6" s="25" t="s">
        <v>18</v>
      </c>
      <c r="T6" s="39" t="s">
        <v>7</v>
      </c>
      <c r="U6" s="39" t="s">
        <v>22</v>
      </c>
      <c r="V6" s="39" t="s">
        <v>23</v>
      </c>
      <c r="W6" s="36" t="s">
        <v>24</v>
      </c>
      <c r="X6" s="31" t="s">
        <v>14</v>
      </c>
      <c r="Y6" s="34" t="s">
        <v>8</v>
      </c>
      <c r="Z6" s="36" t="s">
        <v>9</v>
      </c>
    </row>
    <row r="7" spans="1:30" s="7" customFormat="1" ht="52.5" customHeight="1">
      <c r="A7" s="28"/>
      <c r="B7" s="28"/>
      <c r="C7" s="30"/>
      <c r="D7" s="30"/>
      <c r="E7" s="30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39"/>
      <c r="U7" s="39"/>
      <c r="V7" s="39"/>
      <c r="W7" s="37"/>
      <c r="X7" s="32"/>
      <c r="Y7" s="35"/>
      <c r="Z7" s="37"/>
    </row>
    <row r="8" spans="1:30" ht="39" customHeight="1">
      <c r="A8" s="8">
        <v>1</v>
      </c>
      <c r="B8" s="8">
        <v>1</v>
      </c>
      <c r="C8" s="8" t="s">
        <v>60</v>
      </c>
      <c r="D8" s="20" t="s">
        <v>61</v>
      </c>
      <c r="E8" s="20" t="s">
        <v>96</v>
      </c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5</v>
      </c>
      <c r="U8" s="10"/>
      <c r="V8" s="12">
        <v>6.90625</v>
      </c>
      <c r="W8" s="12">
        <v>1</v>
      </c>
      <c r="X8" s="22">
        <f>W8+V8+U8+T8</f>
        <v>12.90625</v>
      </c>
      <c r="Y8" s="12">
        <v>3</v>
      </c>
      <c r="Z8" s="10">
        <f>(Y8*0.4)+(X8*0.6)</f>
        <v>8.9437499999999996</v>
      </c>
    </row>
    <row r="9" spans="1:30" ht="30" customHeight="1">
      <c r="A9" s="8">
        <v>2</v>
      </c>
      <c r="B9" s="8">
        <v>1</v>
      </c>
      <c r="C9" s="8" t="s">
        <v>59</v>
      </c>
      <c r="D9" s="20" t="s">
        <v>62</v>
      </c>
      <c r="E9" s="20" t="s">
        <v>97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v>5</v>
      </c>
      <c r="U9" s="10"/>
      <c r="V9" s="12">
        <v>7.21875</v>
      </c>
      <c r="W9" s="12">
        <v>1.8125</v>
      </c>
      <c r="X9" s="22">
        <f t="shared" ref="X9:X43" si="0">W9+V9+U9+T9</f>
        <v>14.03125</v>
      </c>
      <c r="Y9" s="12">
        <v>12.5</v>
      </c>
      <c r="Z9" s="10">
        <f t="shared" ref="Z9:Z43" si="1">(Y9*0.4)+(X9*0.6)</f>
        <v>13.418749999999999</v>
      </c>
    </row>
    <row r="10" spans="1:30" ht="30" customHeight="1">
      <c r="A10" s="8">
        <v>3</v>
      </c>
      <c r="B10" s="8">
        <v>1</v>
      </c>
      <c r="C10" s="8" t="s">
        <v>58</v>
      </c>
      <c r="D10" s="20" t="s">
        <v>63</v>
      </c>
      <c r="E10" s="20" t="s">
        <v>98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v>5</v>
      </c>
      <c r="U10" s="10"/>
      <c r="V10" s="12">
        <v>6.34375</v>
      </c>
      <c r="W10" s="12">
        <v>2</v>
      </c>
      <c r="X10" s="22">
        <f t="shared" si="0"/>
        <v>13.34375</v>
      </c>
      <c r="Y10" s="12">
        <v>10</v>
      </c>
      <c r="Z10" s="10">
        <f t="shared" si="1"/>
        <v>12.00625</v>
      </c>
    </row>
    <row r="11" spans="1:30" ht="30" customHeight="1">
      <c r="A11" s="8">
        <v>4</v>
      </c>
      <c r="B11" s="8">
        <v>1</v>
      </c>
      <c r="C11" s="8" t="s">
        <v>57</v>
      </c>
      <c r="D11" s="20" t="s">
        <v>64</v>
      </c>
      <c r="E11" s="20" t="s">
        <v>99</v>
      </c>
      <c r="F11" s="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v>5</v>
      </c>
      <c r="U11" s="10"/>
      <c r="V11" s="12">
        <v>7</v>
      </c>
      <c r="W11" s="12">
        <v>2.125</v>
      </c>
      <c r="X11" s="22">
        <f t="shared" si="0"/>
        <v>14.125</v>
      </c>
      <c r="Y11" s="12">
        <v>5</v>
      </c>
      <c r="Z11" s="10">
        <f t="shared" si="1"/>
        <v>10.475</v>
      </c>
    </row>
    <row r="12" spans="1:30" ht="30" customHeight="1">
      <c r="A12" s="8">
        <v>5</v>
      </c>
      <c r="B12" s="8">
        <v>1</v>
      </c>
      <c r="C12" s="8" t="s">
        <v>56</v>
      </c>
      <c r="D12" s="20" t="s">
        <v>65</v>
      </c>
      <c r="E12" s="20" t="s">
        <v>100</v>
      </c>
      <c r="F12" s="1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3.75</v>
      </c>
      <c r="U12" s="10"/>
      <c r="V12" s="12">
        <v>4.90625</v>
      </c>
      <c r="W12" s="12">
        <v>1.8125</v>
      </c>
      <c r="X12" s="22">
        <f t="shared" si="0"/>
        <v>10.46875</v>
      </c>
      <c r="Y12" s="12">
        <v>8.5</v>
      </c>
      <c r="Z12" s="10">
        <f t="shared" si="1"/>
        <v>9.6812500000000004</v>
      </c>
    </row>
    <row r="13" spans="1:30" ht="30" customHeight="1">
      <c r="A13" s="8">
        <v>6</v>
      </c>
      <c r="B13" s="8">
        <v>1</v>
      </c>
      <c r="C13" s="8" t="s">
        <v>55</v>
      </c>
      <c r="D13" s="20" t="s">
        <v>66</v>
      </c>
      <c r="E13" s="20" t="s">
        <v>101</v>
      </c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5</v>
      </c>
      <c r="U13" s="10"/>
      <c r="V13" s="12">
        <v>6.90625</v>
      </c>
      <c r="W13" s="12">
        <v>1.375</v>
      </c>
      <c r="X13" s="22">
        <f t="shared" si="0"/>
        <v>13.28125</v>
      </c>
      <c r="Y13" s="12">
        <v>1</v>
      </c>
      <c r="Z13" s="10">
        <f t="shared" si="1"/>
        <v>8.3687500000000004</v>
      </c>
    </row>
    <row r="14" spans="1:30" ht="30" customHeight="1">
      <c r="A14" s="8">
        <v>7</v>
      </c>
      <c r="B14" s="8">
        <v>1</v>
      </c>
      <c r="C14" s="8" t="s">
        <v>54</v>
      </c>
      <c r="D14" s="20" t="s">
        <v>67</v>
      </c>
      <c r="E14" s="20" t="s">
        <v>102</v>
      </c>
      <c r="F14" s="1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5</v>
      </c>
      <c r="U14" s="10"/>
      <c r="V14" s="12">
        <v>6.90625</v>
      </c>
      <c r="W14" s="12">
        <v>2</v>
      </c>
      <c r="X14" s="22">
        <f t="shared" si="0"/>
        <v>13.90625</v>
      </c>
      <c r="Y14" s="12">
        <v>3.5</v>
      </c>
      <c r="Z14" s="10">
        <f t="shared" si="1"/>
        <v>9.7437500000000004</v>
      </c>
    </row>
    <row r="15" spans="1:30" ht="30" customHeight="1">
      <c r="A15" s="8">
        <v>8</v>
      </c>
      <c r="B15" s="13">
        <v>1</v>
      </c>
      <c r="C15" s="8" t="s">
        <v>53</v>
      </c>
      <c r="D15" s="20" t="s">
        <v>68</v>
      </c>
      <c r="E15" s="20" t="s">
        <v>103</v>
      </c>
      <c r="F15" s="1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v>1.5</v>
      </c>
      <c r="U15" s="10"/>
      <c r="V15" s="12">
        <v>1.5625</v>
      </c>
      <c r="W15" s="12">
        <v>0</v>
      </c>
      <c r="X15" s="22">
        <f t="shared" si="0"/>
        <v>3.0625</v>
      </c>
      <c r="Y15" s="12">
        <v>10.25</v>
      </c>
      <c r="Z15" s="10">
        <f t="shared" si="1"/>
        <v>5.9375</v>
      </c>
    </row>
    <row r="16" spans="1:30" ht="30" customHeight="1">
      <c r="A16" s="8">
        <v>9</v>
      </c>
      <c r="B16" s="14">
        <v>1</v>
      </c>
      <c r="C16" s="8" t="s">
        <v>52</v>
      </c>
      <c r="D16" s="20" t="s">
        <v>69</v>
      </c>
      <c r="E16" s="20" t="s">
        <v>104</v>
      </c>
      <c r="F16" s="1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3.75</v>
      </c>
      <c r="U16" s="10"/>
      <c r="V16" s="12">
        <v>5.4375</v>
      </c>
      <c r="W16" s="12">
        <v>0.8125</v>
      </c>
      <c r="X16" s="22">
        <f t="shared" si="0"/>
        <v>10</v>
      </c>
      <c r="Y16" s="12">
        <v>2</v>
      </c>
      <c r="Z16" s="10">
        <f t="shared" si="1"/>
        <v>6.8</v>
      </c>
    </row>
    <row r="17" spans="1:26" ht="30" customHeight="1">
      <c r="A17" s="8">
        <v>10</v>
      </c>
      <c r="B17" s="14">
        <v>1</v>
      </c>
      <c r="C17" s="8" t="s">
        <v>51</v>
      </c>
      <c r="D17" s="20" t="s">
        <v>70</v>
      </c>
      <c r="E17" s="20" t="s">
        <v>105</v>
      </c>
      <c r="F17" s="1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v>5</v>
      </c>
      <c r="U17" s="10"/>
      <c r="V17" s="12">
        <v>7.03125</v>
      </c>
      <c r="W17" s="12">
        <v>0.75</v>
      </c>
      <c r="X17" s="22">
        <f t="shared" si="0"/>
        <v>12.78125</v>
      </c>
      <c r="Y17" s="12">
        <v>7</v>
      </c>
      <c r="Z17" s="10">
        <f t="shared" si="1"/>
        <v>10.46875</v>
      </c>
    </row>
    <row r="18" spans="1:26" ht="30" customHeight="1">
      <c r="A18" s="8">
        <v>11</v>
      </c>
      <c r="B18" s="14">
        <v>1</v>
      </c>
      <c r="C18" s="8" t="s">
        <v>50</v>
      </c>
      <c r="D18" s="20" t="s">
        <v>71</v>
      </c>
      <c r="E18" s="20" t="s">
        <v>98</v>
      </c>
      <c r="F18" s="1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>
        <v>5</v>
      </c>
      <c r="U18" s="10"/>
      <c r="V18" s="12">
        <v>6.8125</v>
      </c>
      <c r="W18" s="12">
        <v>0.25</v>
      </c>
      <c r="X18" s="22">
        <f t="shared" si="0"/>
        <v>12.0625</v>
      </c>
      <c r="Y18" s="12">
        <v>12</v>
      </c>
      <c r="Z18" s="10">
        <f t="shared" si="1"/>
        <v>12.037500000000001</v>
      </c>
    </row>
    <row r="19" spans="1:26" ht="30" customHeight="1">
      <c r="A19" s="8">
        <v>12</v>
      </c>
      <c r="B19" s="14">
        <v>1</v>
      </c>
      <c r="C19" s="8" t="s">
        <v>49</v>
      </c>
      <c r="D19" s="20" t="s">
        <v>72</v>
      </c>
      <c r="E19" s="20" t="s">
        <v>106</v>
      </c>
      <c r="F19" s="1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3.75</v>
      </c>
      <c r="U19" s="10"/>
      <c r="V19" s="12">
        <v>5.125</v>
      </c>
      <c r="W19" s="12">
        <v>1.125</v>
      </c>
      <c r="X19" s="22">
        <f t="shared" si="0"/>
        <v>10</v>
      </c>
      <c r="Y19" s="12">
        <v>18.5</v>
      </c>
      <c r="Z19" s="10">
        <f t="shared" si="1"/>
        <v>13.4</v>
      </c>
    </row>
    <row r="20" spans="1:26" ht="30" customHeight="1">
      <c r="A20" s="8">
        <v>13</v>
      </c>
      <c r="B20" s="14">
        <v>1</v>
      </c>
      <c r="C20" s="8" t="s">
        <v>48</v>
      </c>
      <c r="D20" s="20" t="s">
        <v>73</v>
      </c>
      <c r="E20" s="20" t="s">
        <v>107</v>
      </c>
      <c r="F20" s="1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v>5</v>
      </c>
      <c r="U20" s="10"/>
      <c r="V20" s="12">
        <v>6.8125</v>
      </c>
      <c r="W20" s="12">
        <v>1</v>
      </c>
      <c r="X20" s="22">
        <f t="shared" si="0"/>
        <v>12.8125</v>
      </c>
      <c r="Y20" s="12">
        <v>15</v>
      </c>
      <c r="Z20" s="10">
        <f t="shared" si="1"/>
        <v>13.6875</v>
      </c>
    </row>
    <row r="21" spans="1:26" ht="30" customHeight="1">
      <c r="A21" s="8">
        <v>14</v>
      </c>
      <c r="B21" s="14">
        <v>1</v>
      </c>
      <c r="C21" s="8" t="s">
        <v>47</v>
      </c>
      <c r="D21" s="20" t="s">
        <v>74</v>
      </c>
      <c r="E21" s="20" t="s">
        <v>108</v>
      </c>
      <c r="F21" s="1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3.75</v>
      </c>
      <c r="U21" s="10"/>
      <c r="V21" s="12">
        <v>5.15625</v>
      </c>
      <c r="W21" s="12">
        <v>1.5</v>
      </c>
      <c r="X21" s="22">
        <f t="shared" si="0"/>
        <v>10.40625</v>
      </c>
      <c r="Y21" s="12">
        <v>18.75</v>
      </c>
      <c r="Z21" s="10">
        <f t="shared" si="1"/>
        <v>13.743749999999999</v>
      </c>
    </row>
    <row r="22" spans="1:26" ht="30" customHeight="1">
      <c r="A22" s="8">
        <v>15</v>
      </c>
      <c r="B22" s="14">
        <v>1</v>
      </c>
      <c r="C22" s="8" t="s">
        <v>46</v>
      </c>
      <c r="D22" s="20" t="s">
        <v>75</v>
      </c>
      <c r="E22" s="20" t="s">
        <v>109</v>
      </c>
      <c r="F22" s="1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5</v>
      </c>
      <c r="U22" s="10"/>
      <c r="V22" s="12">
        <v>6.28125</v>
      </c>
      <c r="W22" s="12">
        <v>0.375</v>
      </c>
      <c r="X22" s="22">
        <f t="shared" si="0"/>
        <v>11.65625</v>
      </c>
      <c r="Y22" s="12">
        <v>8.5</v>
      </c>
      <c r="Z22" s="10">
        <f t="shared" si="1"/>
        <v>10.393750000000001</v>
      </c>
    </row>
    <row r="23" spans="1:26" ht="30" customHeight="1">
      <c r="A23" s="8">
        <v>16</v>
      </c>
      <c r="B23" s="14">
        <v>1</v>
      </c>
      <c r="C23" s="8" t="s">
        <v>45</v>
      </c>
      <c r="D23" s="20" t="s">
        <v>76</v>
      </c>
      <c r="E23" s="20" t="s">
        <v>110</v>
      </c>
      <c r="F23" s="1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v>5</v>
      </c>
      <c r="U23" s="10"/>
      <c r="V23" s="12">
        <v>6.41</v>
      </c>
      <c r="W23" s="12">
        <v>0.25</v>
      </c>
      <c r="X23" s="22">
        <f t="shared" si="0"/>
        <v>11.66</v>
      </c>
      <c r="Y23" s="12">
        <v>10.5</v>
      </c>
      <c r="Z23" s="10">
        <f t="shared" si="1"/>
        <v>11.196</v>
      </c>
    </row>
    <row r="24" spans="1:26" ht="30" customHeight="1">
      <c r="A24" s="8">
        <v>17</v>
      </c>
      <c r="B24" s="14">
        <v>1</v>
      </c>
      <c r="C24" s="8" t="s">
        <v>44</v>
      </c>
      <c r="D24" s="20" t="s">
        <v>77</v>
      </c>
      <c r="E24" s="20" t="s">
        <v>111</v>
      </c>
      <c r="F24" s="1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5</v>
      </c>
      <c r="U24" s="10"/>
      <c r="V24" s="12">
        <v>7</v>
      </c>
      <c r="W24" s="12">
        <v>1.6875</v>
      </c>
      <c r="X24" s="22">
        <f t="shared" si="0"/>
        <v>13.6875</v>
      </c>
      <c r="Y24" s="12">
        <v>12.25</v>
      </c>
      <c r="Z24" s="10">
        <f t="shared" si="1"/>
        <v>13.112500000000001</v>
      </c>
    </row>
    <row r="25" spans="1:26" ht="30" customHeight="1">
      <c r="A25" s="8">
        <v>18</v>
      </c>
      <c r="B25" s="14">
        <v>1</v>
      </c>
      <c r="C25" s="8" t="s">
        <v>43</v>
      </c>
      <c r="D25" s="20" t="s">
        <v>78</v>
      </c>
      <c r="E25" s="20" t="s">
        <v>112</v>
      </c>
      <c r="F25" s="1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5</v>
      </c>
      <c r="U25" s="10"/>
      <c r="V25" s="12">
        <v>7.25</v>
      </c>
      <c r="W25" s="12">
        <v>2</v>
      </c>
      <c r="X25" s="22">
        <f t="shared" si="0"/>
        <v>14.25</v>
      </c>
      <c r="Y25" s="12">
        <v>4.5</v>
      </c>
      <c r="Z25" s="10">
        <f t="shared" si="1"/>
        <v>10.35</v>
      </c>
    </row>
    <row r="26" spans="1:26" ht="30" customHeight="1">
      <c r="A26" s="8">
        <v>19</v>
      </c>
      <c r="B26" s="14">
        <v>1</v>
      </c>
      <c r="C26" s="8" t="s">
        <v>42</v>
      </c>
      <c r="D26" s="20" t="s">
        <v>79</v>
      </c>
      <c r="E26" s="20" t="s">
        <v>97</v>
      </c>
      <c r="F26" s="1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>
        <v>2.5</v>
      </c>
      <c r="U26" s="10"/>
      <c r="V26" s="12">
        <v>3.4375</v>
      </c>
      <c r="W26" s="12">
        <v>0</v>
      </c>
      <c r="X26" s="22">
        <f t="shared" si="0"/>
        <v>5.9375</v>
      </c>
      <c r="Y26" s="12">
        <v>6</v>
      </c>
      <c r="Z26" s="10">
        <f t="shared" si="1"/>
        <v>5.9625000000000004</v>
      </c>
    </row>
    <row r="27" spans="1:26" ht="30" customHeight="1">
      <c r="A27" s="8">
        <v>20</v>
      </c>
      <c r="B27" s="14">
        <v>1</v>
      </c>
      <c r="C27" s="8" t="s">
        <v>41</v>
      </c>
      <c r="D27" s="20" t="s">
        <v>80</v>
      </c>
      <c r="E27" s="20" t="s">
        <v>113</v>
      </c>
      <c r="F27" s="1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v>4.5</v>
      </c>
      <c r="U27" s="10"/>
      <c r="V27" s="12">
        <v>6.791666666666667</v>
      </c>
      <c r="W27" s="12">
        <v>1.1875</v>
      </c>
      <c r="X27" s="22">
        <f t="shared" si="0"/>
        <v>12.479166666666668</v>
      </c>
      <c r="Y27" s="12">
        <v>10</v>
      </c>
      <c r="Z27" s="10">
        <f t="shared" si="1"/>
        <v>11.487500000000001</v>
      </c>
    </row>
    <row r="28" spans="1:26" ht="30" customHeight="1">
      <c r="A28" s="8">
        <v>21</v>
      </c>
      <c r="B28" s="14">
        <v>1</v>
      </c>
      <c r="C28" s="8" t="s">
        <v>40</v>
      </c>
      <c r="D28" s="20" t="s">
        <v>81</v>
      </c>
      <c r="E28" s="20" t="s">
        <v>99</v>
      </c>
      <c r="F28" s="1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v>2.5</v>
      </c>
      <c r="U28" s="10"/>
      <c r="V28" s="12">
        <v>3.4375</v>
      </c>
      <c r="W28" s="12">
        <v>0.875</v>
      </c>
      <c r="X28" s="22">
        <f t="shared" si="0"/>
        <v>6.8125</v>
      </c>
      <c r="Y28" s="12">
        <v>10.5</v>
      </c>
      <c r="Z28" s="10">
        <f t="shared" si="1"/>
        <v>8.2874999999999996</v>
      </c>
    </row>
    <row r="29" spans="1:26" ht="30" customHeight="1">
      <c r="A29" s="8">
        <v>22</v>
      </c>
      <c r="B29" s="14">
        <v>1</v>
      </c>
      <c r="C29" s="8" t="s">
        <v>39</v>
      </c>
      <c r="D29" s="20" t="s">
        <v>82</v>
      </c>
      <c r="E29" s="20" t="s">
        <v>114</v>
      </c>
      <c r="F29" s="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v>5</v>
      </c>
      <c r="U29" s="10"/>
      <c r="V29" s="12">
        <v>6.1875</v>
      </c>
      <c r="W29" s="12">
        <v>0.5</v>
      </c>
      <c r="X29" s="22">
        <f t="shared" si="0"/>
        <v>11.6875</v>
      </c>
      <c r="Y29" s="12">
        <v>7.5</v>
      </c>
      <c r="Z29" s="10">
        <f t="shared" si="1"/>
        <v>10.012499999999999</v>
      </c>
    </row>
    <row r="30" spans="1:26" ht="30" customHeight="1">
      <c r="A30" s="8">
        <v>23</v>
      </c>
      <c r="B30" s="14">
        <v>1</v>
      </c>
      <c r="C30" s="8" t="s">
        <v>38</v>
      </c>
      <c r="D30" s="20" t="s">
        <v>83</v>
      </c>
      <c r="E30" s="20" t="s">
        <v>115</v>
      </c>
      <c r="F30" s="1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v>5</v>
      </c>
      <c r="U30" s="10"/>
      <c r="V30" s="12">
        <v>6.72</v>
      </c>
      <c r="W30" s="12">
        <v>1.8125</v>
      </c>
      <c r="X30" s="22">
        <f t="shared" si="0"/>
        <v>13.532499999999999</v>
      </c>
      <c r="Y30" s="12"/>
      <c r="Z30" s="10">
        <f t="shared" si="1"/>
        <v>8.1194999999999986</v>
      </c>
    </row>
    <row r="31" spans="1:26" ht="30" customHeight="1">
      <c r="A31" s="8">
        <v>24</v>
      </c>
      <c r="B31" s="14">
        <v>1</v>
      </c>
      <c r="C31" s="8" t="s">
        <v>37</v>
      </c>
      <c r="D31" s="20" t="s">
        <v>84</v>
      </c>
      <c r="E31" s="20" t="s">
        <v>116</v>
      </c>
      <c r="F31" s="1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3.75</v>
      </c>
      <c r="U31" s="10"/>
      <c r="V31" s="12">
        <v>4.6875</v>
      </c>
      <c r="W31" s="12">
        <v>0.75</v>
      </c>
      <c r="X31" s="22">
        <f t="shared" si="0"/>
        <v>9.1875</v>
      </c>
      <c r="Y31" s="12">
        <v>6.5</v>
      </c>
      <c r="Z31" s="10">
        <f t="shared" si="1"/>
        <v>8.1125000000000007</v>
      </c>
    </row>
    <row r="32" spans="1:26" ht="30" customHeight="1">
      <c r="A32" s="8">
        <v>25</v>
      </c>
      <c r="B32" s="14">
        <v>1</v>
      </c>
      <c r="C32" s="8" t="s">
        <v>36</v>
      </c>
      <c r="D32" s="20" t="s">
        <v>85</v>
      </c>
      <c r="E32" s="20" t="s">
        <v>117</v>
      </c>
      <c r="F32" s="1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5</v>
      </c>
      <c r="U32" s="10"/>
      <c r="V32" s="12">
        <v>7.09375</v>
      </c>
      <c r="W32" s="12">
        <v>1.5625</v>
      </c>
      <c r="X32" s="22">
        <f t="shared" si="0"/>
        <v>13.65625</v>
      </c>
      <c r="Y32" s="12">
        <v>5.75</v>
      </c>
      <c r="Z32" s="10">
        <f t="shared" si="1"/>
        <v>10.49375</v>
      </c>
    </row>
    <row r="33" spans="1:26" ht="30" customHeight="1">
      <c r="A33" s="8">
        <v>26</v>
      </c>
      <c r="B33" s="14">
        <v>1</v>
      </c>
      <c r="C33" s="8" t="s">
        <v>35</v>
      </c>
      <c r="D33" s="20" t="s">
        <v>86</v>
      </c>
      <c r="E33" s="20" t="s">
        <v>118</v>
      </c>
      <c r="F33" s="1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v>5</v>
      </c>
      <c r="U33" s="10"/>
      <c r="V33" s="12">
        <v>7.25</v>
      </c>
      <c r="W33" s="12">
        <v>3.0625</v>
      </c>
      <c r="X33" s="22">
        <f t="shared" si="0"/>
        <v>15.3125</v>
      </c>
      <c r="Y33" s="12">
        <v>5.5</v>
      </c>
      <c r="Z33" s="10">
        <f t="shared" si="1"/>
        <v>11.387499999999999</v>
      </c>
    </row>
    <row r="34" spans="1:26" ht="30" customHeight="1">
      <c r="A34" s="8">
        <v>27</v>
      </c>
      <c r="B34" s="14">
        <v>1</v>
      </c>
      <c r="C34" s="8" t="s">
        <v>34</v>
      </c>
      <c r="D34" s="20" t="s">
        <v>87</v>
      </c>
      <c r="E34" s="20" t="s">
        <v>119</v>
      </c>
      <c r="F34" s="1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v>5</v>
      </c>
      <c r="U34" s="10"/>
      <c r="V34" s="12">
        <v>6.90625</v>
      </c>
      <c r="W34" s="12">
        <v>1.75</v>
      </c>
      <c r="X34" s="22">
        <f t="shared" si="0"/>
        <v>13.65625</v>
      </c>
      <c r="Y34" s="12">
        <v>10</v>
      </c>
      <c r="Z34" s="10">
        <f t="shared" si="1"/>
        <v>12.19375</v>
      </c>
    </row>
    <row r="35" spans="1:26" ht="30" customHeight="1">
      <c r="A35" s="8">
        <v>28</v>
      </c>
      <c r="B35" s="14">
        <v>1</v>
      </c>
      <c r="C35" s="8" t="s">
        <v>33</v>
      </c>
      <c r="D35" s="20" t="s">
        <v>88</v>
      </c>
      <c r="E35" s="20" t="s">
        <v>120</v>
      </c>
      <c r="F35" s="1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5</v>
      </c>
      <c r="U35" s="10"/>
      <c r="V35" s="12">
        <v>7</v>
      </c>
      <c r="W35" s="12">
        <v>1.6875</v>
      </c>
      <c r="X35" s="22">
        <f t="shared" si="0"/>
        <v>13.6875</v>
      </c>
      <c r="Y35" s="12">
        <v>5.5</v>
      </c>
      <c r="Z35" s="10">
        <f t="shared" si="1"/>
        <v>10.412500000000001</v>
      </c>
    </row>
    <row r="36" spans="1:26" ht="30" customHeight="1">
      <c r="A36" s="8">
        <v>29</v>
      </c>
      <c r="B36" s="13">
        <v>1</v>
      </c>
      <c r="C36" s="8" t="s">
        <v>32</v>
      </c>
      <c r="D36" s="20" t="s">
        <v>89</v>
      </c>
      <c r="E36" s="20" t="s">
        <v>121</v>
      </c>
      <c r="F36" s="1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>
        <v>5</v>
      </c>
      <c r="U36" s="10"/>
      <c r="V36" s="12">
        <v>7.09375</v>
      </c>
      <c r="W36" s="12">
        <v>1.125</v>
      </c>
      <c r="X36" s="22">
        <f t="shared" si="0"/>
        <v>13.21875</v>
      </c>
      <c r="Y36" s="12">
        <v>2.5</v>
      </c>
      <c r="Z36" s="10">
        <f t="shared" si="1"/>
        <v>8.9312499999999986</v>
      </c>
    </row>
    <row r="37" spans="1:26" ht="30" customHeight="1">
      <c r="A37" s="8">
        <v>30</v>
      </c>
      <c r="B37" s="13">
        <v>1</v>
      </c>
      <c r="C37" s="8" t="s">
        <v>31</v>
      </c>
      <c r="D37" s="20" t="s">
        <v>89</v>
      </c>
      <c r="E37" s="20" t="s">
        <v>122</v>
      </c>
      <c r="F37" s="1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v>5</v>
      </c>
      <c r="U37" s="10"/>
      <c r="V37" s="12">
        <v>6.96875</v>
      </c>
      <c r="W37" s="12">
        <v>1</v>
      </c>
      <c r="X37" s="22">
        <f t="shared" si="0"/>
        <v>12.96875</v>
      </c>
      <c r="Y37" s="12">
        <v>7</v>
      </c>
      <c r="Z37" s="10">
        <f t="shared" si="1"/>
        <v>10.581250000000001</v>
      </c>
    </row>
    <row r="38" spans="1:26" ht="30" customHeight="1">
      <c r="A38" s="8">
        <v>31</v>
      </c>
      <c r="B38" s="13">
        <v>1</v>
      </c>
      <c r="C38" s="8" t="s">
        <v>30</v>
      </c>
      <c r="D38" s="20" t="s">
        <v>90</v>
      </c>
      <c r="E38" s="20" t="s">
        <v>99</v>
      </c>
      <c r="F38" s="1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v>5</v>
      </c>
      <c r="U38" s="10"/>
      <c r="V38" s="12">
        <v>6.96875</v>
      </c>
      <c r="W38" s="12">
        <v>2.375</v>
      </c>
      <c r="X38" s="22">
        <f t="shared" si="0"/>
        <v>14.34375</v>
      </c>
      <c r="Y38" s="12">
        <v>5.5</v>
      </c>
      <c r="Z38" s="10">
        <f t="shared" si="1"/>
        <v>10.806249999999999</v>
      </c>
    </row>
    <row r="39" spans="1:26" ht="30" customHeight="1">
      <c r="A39" s="8">
        <v>32</v>
      </c>
      <c r="B39" s="13">
        <v>1</v>
      </c>
      <c r="C39" s="8" t="s">
        <v>29</v>
      </c>
      <c r="D39" s="20" t="s">
        <v>91</v>
      </c>
      <c r="E39" s="20" t="s">
        <v>123</v>
      </c>
      <c r="F39" s="1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>
        <v>5</v>
      </c>
      <c r="U39" s="10"/>
      <c r="V39" s="12">
        <v>7.25</v>
      </c>
      <c r="W39" s="12">
        <v>0.6875</v>
      </c>
      <c r="X39" s="22">
        <f t="shared" si="0"/>
        <v>12.9375</v>
      </c>
      <c r="Y39" s="12">
        <v>1</v>
      </c>
      <c r="Z39" s="10">
        <f t="shared" si="1"/>
        <v>8.1624999999999996</v>
      </c>
    </row>
    <row r="40" spans="1:26" ht="30" customHeight="1">
      <c r="A40" s="8">
        <v>33</v>
      </c>
      <c r="B40" s="13">
        <v>1</v>
      </c>
      <c r="C40" s="8" t="s">
        <v>28</v>
      </c>
      <c r="D40" s="20" t="s">
        <v>92</v>
      </c>
      <c r="E40" s="20" t="s">
        <v>124</v>
      </c>
      <c r="F40" s="1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v>5</v>
      </c>
      <c r="U40" s="10"/>
      <c r="V40" s="12">
        <v>6.63</v>
      </c>
      <c r="W40" s="12">
        <v>0.75</v>
      </c>
      <c r="X40" s="22">
        <f t="shared" si="0"/>
        <v>12.379999999999999</v>
      </c>
      <c r="Y40" s="12">
        <v>12</v>
      </c>
      <c r="Z40" s="10">
        <f t="shared" si="1"/>
        <v>12.228</v>
      </c>
    </row>
    <row r="41" spans="1:26" ht="30" customHeight="1">
      <c r="A41" s="8">
        <v>34</v>
      </c>
      <c r="B41" s="13">
        <v>1</v>
      </c>
      <c r="C41" s="8" t="s">
        <v>27</v>
      </c>
      <c r="D41" s="20" t="s">
        <v>93</v>
      </c>
      <c r="E41" s="20" t="s">
        <v>125</v>
      </c>
      <c r="F41" s="1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5</v>
      </c>
      <c r="U41" s="10"/>
      <c r="V41" s="12">
        <v>6.75</v>
      </c>
      <c r="W41" s="12">
        <v>0.6875</v>
      </c>
      <c r="X41" s="22">
        <f t="shared" si="0"/>
        <v>12.4375</v>
      </c>
      <c r="Y41" s="12">
        <v>8</v>
      </c>
      <c r="Z41" s="10">
        <f t="shared" si="1"/>
        <v>10.6625</v>
      </c>
    </row>
    <row r="42" spans="1:26" ht="30" customHeight="1">
      <c r="A42" s="8">
        <v>35</v>
      </c>
      <c r="B42" s="13">
        <v>1</v>
      </c>
      <c r="C42" s="8" t="s">
        <v>26</v>
      </c>
      <c r="D42" s="20" t="s">
        <v>94</v>
      </c>
      <c r="E42" s="20" t="s">
        <v>126</v>
      </c>
      <c r="F42" s="1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v>5</v>
      </c>
      <c r="U42" s="10"/>
      <c r="V42" s="12">
        <v>6.90625</v>
      </c>
      <c r="W42" s="12">
        <v>1.5625</v>
      </c>
      <c r="X42" s="22">
        <f t="shared" si="0"/>
        <v>13.46875</v>
      </c>
      <c r="Y42" s="12">
        <v>5</v>
      </c>
      <c r="Z42" s="10">
        <f t="shared" si="1"/>
        <v>10.081249999999999</v>
      </c>
    </row>
    <row r="43" spans="1:26" ht="30" customHeight="1">
      <c r="A43" s="8">
        <v>36</v>
      </c>
      <c r="B43" s="13">
        <v>1</v>
      </c>
      <c r="C43" s="8" t="s">
        <v>25</v>
      </c>
      <c r="D43" s="20" t="s">
        <v>95</v>
      </c>
      <c r="E43" s="20" t="s">
        <v>127</v>
      </c>
      <c r="F43" s="1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v>5</v>
      </c>
      <c r="U43" s="10"/>
      <c r="V43" s="12">
        <v>7.21875</v>
      </c>
      <c r="W43" s="12">
        <v>2</v>
      </c>
      <c r="X43" s="22">
        <f t="shared" si="0"/>
        <v>14.21875</v>
      </c>
      <c r="Y43" s="12">
        <v>4.5</v>
      </c>
      <c r="Z43" s="10">
        <f t="shared" si="1"/>
        <v>10.331250000000001</v>
      </c>
    </row>
    <row r="44" spans="1:26" ht="21" customHeight="1">
      <c r="A44" s="38" t="s">
        <v>13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6" ht="15.75" customHeight="1">
      <c r="A45" s="33" t="s">
        <v>15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6" ht="15.75" customHeight="1">
      <c r="A46" s="24" t="s">
        <v>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</sheetData>
  <autoFilter ref="A6:Z43"/>
  <mergeCells count="29">
    <mergeCell ref="Y6:Y7"/>
    <mergeCell ref="Z6:Z7"/>
    <mergeCell ref="A44:X44"/>
    <mergeCell ref="W6:W7"/>
    <mergeCell ref="L6:L7"/>
    <mergeCell ref="F6:F7"/>
    <mergeCell ref="T6:T7"/>
    <mergeCell ref="U6:U7"/>
    <mergeCell ref="V6:V7"/>
    <mergeCell ref="I6:I7"/>
    <mergeCell ref="J6:J7"/>
    <mergeCell ref="K6:K7"/>
    <mergeCell ref="M6:M7"/>
    <mergeCell ref="O6:O7"/>
    <mergeCell ref="A46:X46"/>
    <mergeCell ref="N6:N7"/>
    <mergeCell ref="G6:G7"/>
    <mergeCell ref="H6:H7"/>
    <mergeCell ref="A6:A7"/>
    <mergeCell ref="B6:B7"/>
    <mergeCell ref="C6:C7"/>
    <mergeCell ref="D6:D7"/>
    <mergeCell ref="E6:E7"/>
    <mergeCell ref="P6:P7"/>
    <mergeCell ref="Q6:Q7"/>
    <mergeCell ref="R6:R7"/>
    <mergeCell ref="S6:S7"/>
    <mergeCell ref="X6:X7"/>
    <mergeCell ref="A45:X45"/>
  </mergeCells>
  <phoneticPr fontId="16" type="noConversion"/>
  <printOptions horizontalCentered="1" verticalCentered="1"/>
  <pageMargins left="0.19685039370078741" right="0.19685039370078741" top="0.19685039370078741" bottom="0.27559055118110237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D69"/>
  <sheetViews>
    <sheetView rightToLeft="1" tabSelected="1" view="pageBreakPreview" topLeftCell="A11" zoomScale="80" zoomScaleSheetLayoutView="80" workbookViewId="0">
      <selection activeCell="E4" sqref="E4"/>
    </sheetView>
  </sheetViews>
  <sheetFormatPr baseColWidth="10" defaultColWidth="11.42578125" defaultRowHeight="15.75"/>
  <cols>
    <col min="1" max="1" width="3.85546875" style="15" customWidth="1"/>
    <col min="2" max="2" width="2.85546875" style="15" customWidth="1"/>
    <col min="3" max="3" width="16.140625" style="15" customWidth="1"/>
    <col min="4" max="4" width="27.5703125" style="15" customWidth="1"/>
    <col min="5" max="5" width="44" style="16" bestFit="1" customWidth="1"/>
    <col min="6" max="6" width="5.28515625" style="17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6" t="s">
        <v>10</v>
      </c>
      <c r="B1" s="6"/>
      <c r="C1" s="6"/>
      <c r="D1" s="6"/>
      <c r="E1" s="6"/>
      <c r="F1" s="6"/>
      <c r="G1" s="6"/>
      <c r="H1" s="6"/>
      <c r="I1" s="6"/>
      <c r="J1" s="21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6" t="s">
        <v>132</v>
      </c>
      <c r="B2" s="6"/>
      <c r="C2" s="6"/>
      <c r="D2" s="6"/>
      <c r="E2" s="6"/>
      <c r="F2" s="6"/>
      <c r="G2" s="6"/>
      <c r="H2" s="6"/>
      <c r="I2" s="6"/>
      <c r="J2" s="21"/>
      <c r="K2" s="21"/>
      <c r="L2" s="21"/>
      <c r="M2" s="21"/>
      <c r="N2" s="21"/>
      <c r="O2" s="21"/>
      <c r="P2" s="21"/>
      <c r="Q2" s="21"/>
      <c r="R2" s="21"/>
      <c r="S2" s="21"/>
      <c r="T2" s="6" t="s">
        <v>17</v>
      </c>
      <c r="U2" s="6"/>
      <c r="V2" s="6"/>
      <c r="W2" s="6"/>
      <c r="X2" s="6"/>
      <c r="Y2" s="6" t="s">
        <v>0</v>
      </c>
      <c r="Z2" s="6"/>
      <c r="AA2" s="6"/>
      <c r="AB2" s="6"/>
      <c r="AC2" s="6"/>
      <c r="AD2" s="6"/>
    </row>
    <row r="3" spans="1:30" ht="36" customHeight="1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6" t="s">
        <v>131</v>
      </c>
      <c r="U3" s="6"/>
      <c r="V3" s="6"/>
      <c r="W3" s="6"/>
      <c r="X3" s="6"/>
      <c r="Y3" s="21"/>
      <c r="Z3" s="21"/>
      <c r="AA3" s="6"/>
      <c r="AB3" s="6"/>
      <c r="AC3" s="6"/>
      <c r="AD3" s="6"/>
    </row>
    <row r="4" spans="1:30" ht="36" customHeight="1">
      <c r="A4" s="21" t="s">
        <v>130</v>
      </c>
      <c r="B4" s="21"/>
      <c r="C4" s="21"/>
      <c r="D4" s="21"/>
      <c r="E4" s="21" t="s">
        <v>134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6" t="s">
        <v>1</v>
      </c>
      <c r="U4" s="6"/>
      <c r="V4" s="6"/>
      <c r="W4" s="6"/>
      <c r="X4" s="6"/>
      <c r="Y4" s="21"/>
      <c r="Z4" s="21"/>
      <c r="AA4" s="6"/>
      <c r="AB4" s="6"/>
      <c r="AC4" s="6"/>
      <c r="AD4" s="6"/>
    </row>
    <row r="5" spans="1:30" ht="50.25" customHeight="1">
      <c r="A5" s="23" t="s">
        <v>128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18"/>
      <c r="Z5" s="18"/>
      <c r="AA5" s="18"/>
      <c r="AB5" s="18"/>
      <c r="AC5" s="18"/>
      <c r="AD5" s="18"/>
    </row>
    <row r="6" spans="1:30" s="7" customFormat="1" ht="54.75" customHeight="1">
      <c r="A6" s="27" t="s">
        <v>2</v>
      </c>
      <c r="B6" s="27" t="s">
        <v>3</v>
      </c>
      <c r="C6" s="29" t="s">
        <v>4</v>
      </c>
      <c r="D6" s="29" t="s">
        <v>5</v>
      </c>
      <c r="E6" s="29" t="s">
        <v>6</v>
      </c>
      <c r="F6" s="25" t="s">
        <v>18</v>
      </c>
      <c r="G6" s="25" t="s">
        <v>18</v>
      </c>
      <c r="H6" s="25" t="s">
        <v>18</v>
      </c>
      <c r="I6" s="25" t="s">
        <v>18</v>
      </c>
      <c r="J6" s="25" t="s">
        <v>18</v>
      </c>
      <c r="K6" s="25" t="s">
        <v>18</v>
      </c>
      <c r="L6" s="25" t="s">
        <v>18</v>
      </c>
      <c r="M6" s="25" t="s">
        <v>18</v>
      </c>
      <c r="N6" s="25" t="s">
        <v>18</v>
      </c>
      <c r="O6" s="25" t="s">
        <v>18</v>
      </c>
      <c r="P6" s="25" t="s">
        <v>18</v>
      </c>
      <c r="Q6" s="25" t="s">
        <v>18</v>
      </c>
      <c r="R6" s="25" t="s">
        <v>18</v>
      </c>
      <c r="S6" s="25" t="s">
        <v>18</v>
      </c>
      <c r="T6" s="41" t="s">
        <v>7</v>
      </c>
      <c r="U6" s="41" t="s">
        <v>19</v>
      </c>
      <c r="V6" s="41" t="s">
        <v>20</v>
      </c>
      <c r="W6" s="36" t="s">
        <v>21</v>
      </c>
      <c r="X6" s="31" t="s">
        <v>14</v>
      </c>
      <c r="Y6" s="34" t="s">
        <v>11</v>
      </c>
      <c r="Z6" s="36" t="s">
        <v>9</v>
      </c>
    </row>
    <row r="7" spans="1:30" s="7" customFormat="1" ht="54.75" customHeight="1">
      <c r="A7" s="28"/>
      <c r="B7" s="28"/>
      <c r="C7" s="30"/>
      <c r="D7" s="30"/>
      <c r="E7" s="30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41"/>
      <c r="U7" s="41"/>
      <c r="V7" s="41"/>
      <c r="W7" s="37"/>
      <c r="X7" s="32"/>
      <c r="Y7" s="35"/>
      <c r="Z7" s="37"/>
    </row>
    <row r="8" spans="1:30" ht="34.5" customHeight="1">
      <c r="A8" s="8">
        <v>1</v>
      </c>
      <c r="B8" s="8">
        <v>1</v>
      </c>
      <c r="C8" s="8" t="s">
        <v>60</v>
      </c>
      <c r="D8" s="20" t="s">
        <v>61</v>
      </c>
      <c r="E8" s="20" t="s">
        <v>96</v>
      </c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4.5</v>
      </c>
      <c r="U8" s="10">
        <v>1</v>
      </c>
      <c r="V8" s="10">
        <v>3</v>
      </c>
      <c r="W8" s="10">
        <v>3.75</v>
      </c>
      <c r="X8" s="11">
        <f>W8+V8+U8+T8</f>
        <v>12.25</v>
      </c>
      <c r="Y8" s="12">
        <v>3</v>
      </c>
      <c r="Z8" s="10">
        <f>(Y8*0.4)+(X8*0.6)</f>
        <v>8.5500000000000007</v>
      </c>
    </row>
    <row r="9" spans="1:30" ht="54.75" customHeight="1">
      <c r="A9" s="8">
        <v>2</v>
      </c>
      <c r="B9" s="8">
        <v>1</v>
      </c>
      <c r="C9" s="8" t="s">
        <v>59</v>
      </c>
      <c r="D9" s="20" t="s">
        <v>62</v>
      </c>
      <c r="E9" s="20" t="s">
        <v>97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v>5</v>
      </c>
      <c r="U9" s="10">
        <v>2</v>
      </c>
      <c r="V9" s="10">
        <v>3</v>
      </c>
      <c r="W9" s="10">
        <v>3.5</v>
      </c>
      <c r="X9" s="22">
        <f t="shared" ref="X9:X43" si="0">W9+V9+U9+T9</f>
        <v>13.5</v>
      </c>
      <c r="Y9" s="12">
        <v>12.5</v>
      </c>
      <c r="Z9" s="10">
        <f t="shared" ref="Z9:Z43" si="1">(Y9*0.4)+(X9*0.6)</f>
        <v>13.1</v>
      </c>
    </row>
    <row r="10" spans="1:30" ht="54.75" customHeight="1">
      <c r="A10" s="8">
        <v>3</v>
      </c>
      <c r="B10" s="8">
        <v>1</v>
      </c>
      <c r="C10" s="8" t="s">
        <v>58</v>
      </c>
      <c r="D10" s="20" t="s">
        <v>63</v>
      </c>
      <c r="E10" s="20" t="s">
        <v>98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v>4.75</v>
      </c>
      <c r="U10" s="10">
        <v>1</v>
      </c>
      <c r="V10" s="10">
        <v>3</v>
      </c>
      <c r="W10" s="10">
        <v>4</v>
      </c>
      <c r="X10" s="22">
        <f t="shared" si="0"/>
        <v>12.75</v>
      </c>
      <c r="Y10" s="12">
        <v>10</v>
      </c>
      <c r="Z10" s="10">
        <f t="shared" si="1"/>
        <v>11.649999999999999</v>
      </c>
    </row>
    <row r="11" spans="1:30" ht="54.75" customHeight="1">
      <c r="A11" s="8">
        <v>4</v>
      </c>
      <c r="B11" s="8">
        <v>1</v>
      </c>
      <c r="C11" s="8" t="s">
        <v>57</v>
      </c>
      <c r="D11" s="20" t="s">
        <v>64</v>
      </c>
      <c r="E11" s="20" t="s">
        <v>99</v>
      </c>
      <c r="F11" s="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v>5</v>
      </c>
      <c r="U11" s="10">
        <v>2</v>
      </c>
      <c r="V11" s="10">
        <v>3</v>
      </c>
      <c r="W11" s="10">
        <v>5.75</v>
      </c>
      <c r="X11" s="22">
        <f t="shared" si="0"/>
        <v>15.75</v>
      </c>
      <c r="Y11" s="12">
        <v>5</v>
      </c>
      <c r="Z11" s="10">
        <f t="shared" si="1"/>
        <v>11.45</v>
      </c>
    </row>
    <row r="12" spans="1:30" ht="30" customHeight="1">
      <c r="A12" s="8">
        <v>5</v>
      </c>
      <c r="B12" s="8">
        <v>1</v>
      </c>
      <c r="C12" s="8" t="s">
        <v>56</v>
      </c>
      <c r="D12" s="20" t="s">
        <v>65</v>
      </c>
      <c r="E12" s="20" t="s">
        <v>100</v>
      </c>
      <c r="F12" s="1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3.5</v>
      </c>
      <c r="U12" s="10">
        <v>1</v>
      </c>
      <c r="V12" s="10">
        <v>3</v>
      </c>
      <c r="W12" s="10">
        <v>5.375</v>
      </c>
      <c r="X12" s="22">
        <f t="shared" si="0"/>
        <v>12.875</v>
      </c>
      <c r="Y12" s="12">
        <v>8.5</v>
      </c>
      <c r="Z12" s="10">
        <f t="shared" si="1"/>
        <v>11.125</v>
      </c>
    </row>
    <row r="13" spans="1:30" ht="30" customHeight="1">
      <c r="A13" s="8">
        <v>6</v>
      </c>
      <c r="B13" s="8">
        <v>1</v>
      </c>
      <c r="C13" s="8" t="s">
        <v>55</v>
      </c>
      <c r="D13" s="20" t="s">
        <v>66</v>
      </c>
      <c r="E13" s="20" t="s">
        <v>101</v>
      </c>
      <c r="F13" s="1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4.5</v>
      </c>
      <c r="U13" s="10">
        <v>1</v>
      </c>
      <c r="V13" s="10">
        <v>3</v>
      </c>
      <c r="W13" s="10">
        <v>4.5</v>
      </c>
      <c r="X13" s="22">
        <f t="shared" si="0"/>
        <v>13</v>
      </c>
      <c r="Y13" s="12">
        <v>1</v>
      </c>
      <c r="Z13" s="10">
        <f t="shared" si="1"/>
        <v>8.1999999999999993</v>
      </c>
    </row>
    <row r="14" spans="1:30" ht="30" customHeight="1">
      <c r="A14" s="8">
        <v>7</v>
      </c>
      <c r="B14" s="8">
        <v>1</v>
      </c>
      <c r="C14" s="8" t="s">
        <v>54</v>
      </c>
      <c r="D14" s="20" t="s">
        <v>67</v>
      </c>
      <c r="E14" s="20" t="s">
        <v>102</v>
      </c>
      <c r="F14" s="1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4.5</v>
      </c>
      <c r="U14" s="10">
        <v>1</v>
      </c>
      <c r="V14" s="10">
        <v>3</v>
      </c>
      <c r="W14" s="10">
        <v>8.875</v>
      </c>
      <c r="X14" s="22">
        <f t="shared" si="0"/>
        <v>17.375</v>
      </c>
      <c r="Y14" s="12">
        <v>3.5</v>
      </c>
      <c r="Z14" s="10">
        <f t="shared" si="1"/>
        <v>11.824999999999999</v>
      </c>
    </row>
    <row r="15" spans="1:30" ht="30" customHeight="1">
      <c r="A15" s="8">
        <v>8</v>
      </c>
      <c r="B15" s="13">
        <v>1</v>
      </c>
      <c r="C15" s="8" t="s">
        <v>53</v>
      </c>
      <c r="D15" s="20" t="s">
        <v>68</v>
      </c>
      <c r="E15" s="20" t="s">
        <v>103</v>
      </c>
      <c r="F15" s="1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v>3.5</v>
      </c>
      <c r="U15" s="10">
        <v>1</v>
      </c>
      <c r="V15" s="10">
        <v>3</v>
      </c>
      <c r="W15" s="10">
        <v>0</v>
      </c>
      <c r="X15" s="22">
        <f t="shared" si="0"/>
        <v>7.5</v>
      </c>
      <c r="Y15" s="12">
        <v>10.25</v>
      </c>
      <c r="Z15" s="10">
        <f t="shared" si="1"/>
        <v>8.6000000000000014</v>
      </c>
    </row>
    <row r="16" spans="1:30" ht="30" customHeight="1">
      <c r="A16" s="8">
        <v>9</v>
      </c>
      <c r="B16" s="14">
        <v>1</v>
      </c>
      <c r="C16" s="8" t="s">
        <v>52</v>
      </c>
      <c r="D16" s="20" t="s">
        <v>69</v>
      </c>
      <c r="E16" s="20" t="s">
        <v>104</v>
      </c>
      <c r="F16" s="1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3.5</v>
      </c>
      <c r="U16" s="10">
        <v>1</v>
      </c>
      <c r="V16" s="10">
        <v>3</v>
      </c>
      <c r="W16" s="10">
        <v>2.5</v>
      </c>
      <c r="X16" s="22">
        <f t="shared" si="0"/>
        <v>10</v>
      </c>
      <c r="Y16" s="12">
        <v>2</v>
      </c>
      <c r="Z16" s="10">
        <f t="shared" si="1"/>
        <v>6.8</v>
      </c>
    </row>
    <row r="17" spans="1:26" ht="30" customHeight="1">
      <c r="A17" s="8">
        <v>10</v>
      </c>
      <c r="B17" s="14">
        <v>1</v>
      </c>
      <c r="C17" s="8" t="s">
        <v>51</v>
      </c>
      <c r="D17" s="20" t="s">
        <v>70</v>
      </c>
      <c r="E17" s="20" t="s">
        <v>105</v>
      </c>
      <c r="F17" s="1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v>4</v>
      </c>
      <c r="U17" s="10">
        <v>2</v>
      </c>
      <c r="V17" s="10">
        <v>3</v>
      </c>
      <c r="W17" s="10">
        <v>4.25</v>
      </c>
      <c r="X17" s="22">
        <f t="shared" si="0"/>
        <v>13.25</v>
      </c>
      <c r="Y17" s="12">
        <v>7</v>
      </c>
      <c r="Z17" s="10">
        <f t="shared" si="1"/>
        <v>10.75</v>
      </c>
    </row>
    <row r="18" spans="1:26" ht="30" customHeight="1">
      <c r="A18" s="8">
        <v>11</v>
      </c>
      <c r="B18" s="14">
        <v>1</v>
      </c>
      <c r="C18" s="8" t="s">
        <v>50</v>
      </c>
      <c r="D18" s="20" t="s">
        <v>71</v>
      </c>
      <c r="E18" s="20" t="s">
        <v>98</v>
      </c>
      <c r="F18" s="1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>
        <v>4.5</v>
      </c>
      <c r="U18" s="10">
        <v>1</v>
      </c>
      <c r="V18" s="10">
        <v>3</v>
      </c>
      <c r="W18" s="10">
        <v>2.5</v>
      </c>
      <c r="X18" s="22">
        <f t="shared" si="0"/>
        <v>11</v>
      </c>
      <c r="Y18" s="12">
        <v>12</v>
      </c>
      <c r="Z18" s="10">
        <f t="shared" si="1"/>
        <v>11.4</v>
      </c>
    </row>
    <row r="19" spans="1:26" ht="30" customHeight="1">
      <c r="A19" s="8">
        <v>12</v>
      </c>
      <c r="B19" s="14">
        <v>1</v>
      </c>
      <c r="C19" s="8" t="s">
        <v>49</v>
      </c>
      <c r="D19" s="20" t="s">
        <v>72</v>
      </c>
      <c r="E19" s="20" t="s">
        <v>106</v>
      </c>
      <c r="F19" s="1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3</v>
      </c>
      <c r="U19" s="10">
        <v>1</v>
      </c>
      <c r="V19" s="10">
        <v>3</v>
      </c>
      <c r="W19" s="10">
        <v>4.625</v>
      </c>
      <c r="X19" s="22">
        <f t="shared" si="0"/>
        <v>11.625</v>
      </c>
      <c r="Y19" s="12">
        <v>18.5</v>
      </c>
      <c r="Z19" s="10">
        <f t="shared" si="1"/>
        <v>14.375</v>
      </c>
    </row>
    <row r="20" spans="1:26" ht="30" customHeight="1">
      <c r="A20" s="8">
        <v>13</v>
      </c>
      <c r="B20" s="14">
        <v>1</v>
      </c>
      <c r="C20" s="8" t="s">
        <v>48</v>
      </c>
      <c r="D20" s="20" t="s">
        <v>73</v>
      </c>
      <c r="E20" s="20" t="s">
        <v>107</v>
      </c>
      <c r="F20" s="1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v>4.5</v>
      </c>
      <c r="U20" s="10">
        <v>1</v>
      </c>
      <c r="V20" s="10">
        <v>3</v>
      </c>
      <c r="W20" s="10">
        <v>4.75</v>
      </c>
      <c r="X20" s="22">
        <f t="shared" si="0"/>
        <v>13.25</v>
      </c>
      <c r="Y20" s="12">
        <v>15</v>
      </c>
      <c r="Z20" s="10">
        <f t="shared" si="1"/>
        <v>13.95</v>
      </c>
    </row>
    <row r="21" spans="1:26" ht="30" customHeight="1">
      <c r="A21" s="8">
        <v>14</v>
      </c>
      <c r="B21" s="14">
        <v>1</v>
      </c>
      <c r="C21" s="8" t="s">
        <v>47</v>
      </c>
      <c r="D21" s="20" t="s">
        <v>74</v>
      </c>
      <c r="E21" s="20" t="s">
        <v>108</v>
      </c>
      <c r="F21" s="1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4.5</v>
      </c>
      <c r="U21" s="10">
        <v>1</v>
      </c>
      <c r="V21" s="10">
        <v>3</v>
      </c>
      <c r="W21" s="10">
        <v>5.375</v>
      </c>
      <c r="X21" s="22">
        <f t="shared" si="0"/>
        <v>13.875</v>
      </c>
      <c r="Y21" s="12">
        <v>18.75</v>
      </c>
      <c r="Z21" s="10">
        <f t="shared" si="1"/>
        <v>15.824999999999999</v>
      </c>
    </row>
    <row r="22" spans="1:26" ht="30" customHeight="1">
      <c r="A22" s="8">
        <v>15</v>
      </c>
      <c r="B22" s="14">
        <v>1</v>
      </c>
      <c r="C22" s="8" t="s">
        <v>46</v>
      </c>
      <c r="D22" s="20" t="s">
        <v>75</v>
      </c>
      <c r="E22" s="20" t="s">
        <v>109</v>
      </c>
      <c r="F22" s="1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4</v>
      </c>
      <c r="U22" s="10">
        <v>1</v>
      </c>
      <c r="V22" s="10">
        <v>3</v>
      </c>
      <c r="W22" s="10">
        <v>3.625</v>
      </c>
      <c r="X22" s="22">
        <f t="shared" si="0"/>
        <v>11.625</v>
      </c>
      <c r="Y22" s="12">
        <v>8.5</v>
      </c>
      <c r="Z22" s="10">
        <f t="shared" si="1"/>
        <v>10.375</v>
      </c>
    </row>
    <row r="23" spans="1:26" ht="30" customHeight="1">
      <c r="A23" s="8">
        <v>16</v>
      </c>
      <c r="B23" s="14">
        <v>1</v>
      </c>
      <c r="C23" s="8" t="s">
        <v>45</v>
      </c>
      <c r="D23" s="20" t="s">
        <v>76</v>
      </c>
      <c r="E23" s="20" t="s">
        <v>110</v>
      </c>
      <c r="F23" s="1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v>2.75</v>
      </c>
      <c r="U23" s="10">
        <v>1</v>
      </c>
      <c r="V23" s="10">
        <v>3</v>
      </c>
      <c r="W23" s="10">
        <v>3.75</v>
      </c>
      <c r="X23" s="22">
        <f t="shared" si="0"/>
        <v>10.5</v>
      </c>
      <c r="Y23" s="12">
        <v>10.5</v>
      </c>
      <c r="Z23" s="10">
        <f t="shared" si="1"/>
        <v>10.5</v>
      </c>
    </row>
    <row r="24" spans="1:26" ht="30" customHeight="1">
      <c r="A24" s="8">
        <v>17</v>
      </c>
      <c r="B24" s="14">
        <v>1</v>
      </c>
      <c r="C24" s="8" t="s">
        <v>44</v>
      </c>
      <c r="D24" s="20" t="s">
        <v>77</v>
      </c>
      <c r="E24" s="20" t="s">
        <v>111</v>
      </c>
      <c r="F24" s="1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5</v>
      </c>
      <c r="U24" s="10">
        <v>1</v>
      </c>
      <c r="V24" s="10">
        <v>3</v>
      </c>
      <c r="W24" s="10">
        <v>5.5</v>
      </c>
      <c r="X24" s="22">
        <f t="shared" si="0"/>
        <v>14.5</v>
      </c>
      <c r="Y24" s="12">
        <v>12.25</v>
      </c>
      <c r="Z24" s="10">
        <f t="shared" si="1"/>
        <v>13.6</v>
      </c>
    </row>
    <row r="25" spans="1:26" ht="30" customHeight="1">
      <c r="A25" s="8">
        <v>18</v>
      </c>
      <c r="B25" s="14">
        <v>1</v>
      </c>
      <c r="C25" s="8" t="s">
        <v>43</v>
      </c>
      <c r="D25" s="20" t="s">
        <v>78</v>
      </c>
      <c r="E25" s="20" t="s">
        <v>112</v>
      </c>
      <c r="F25" s="1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5</v>
      </c>
      <c r="U25" s="10">
        <v>1</v>
      </c>
      <c r="V25" s="10">
        <v>3</v>
      </c>
      <c r="W25" s="10">
        <v>8.75</v>
      </c>
      <c r="X25" s="22">
        <f t="shared" si="0"/>
        <v>17.75</v>
      </c>
      <c r="Y25" s="12">
        <v>4.5</v>
      </c>
      <c r="Z25" s="10">
        <f t="shared" si="1"/>
        <v>12.450000000000001</v>
      </c>
    </row>
    <row r="26" spans="1:26" ht="30" customHeight="1">
      <c r="A26" s="8">
        <v>19</v>
      </c>
      <c r="B26" s="14">
        <v>1</v>
      </c>
      <c r="C26" s="8" t="s">
        <v>42</v>
      </c>
      <c r="D26" s="20" t="s">
        <v>79</v>
      </c>
      <c r="E26" s="20" t="s">
        <v>97</v>
      </c>
      <c r="F26" s="1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>
        <v>2</v>
      </c>
      <c r="U26" s="10">
        <v>1</v>
      </c>
      <c r="V26" s="10">
        <v>3</v>
      </c>
      <c r="W26" s="10">
        <v>0</v>
      </c>
      <c r="X26" s="22">
        <f t="shared" si="0"/>
        <v>6</v>
      </c>
      <c r="Y26" s="12">
        <v>6</v>
      </c>
      <c r="Z26" s="10">
        <f t="shared" si="1"/>
        <v>6</v>
      </c>
    </row>
    <row r="27" spans="1:26" ht="30" customHeight="1">
      <c r="A27" s="8">
        <v>20</v>
      </c>
      <c r="B27" s="14">
        <v>1</v>
      </c>
      <c r="C27" s="8" t="s">
        <v>41</v>
      </c>
      <c r="D27" s="20" t="s">
        <v>80</v>
      </c>
      <c r="E27" s="20" t="s">
        <v>113</v>
      </c>
      <c r="F27" s="1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v>4.25</v>
      </c>
      <c r="U27" s="10">
        <v>1</v>
      </c>
      <c r="V27" s="10">
        <v>3</v>
      </c>
      <c r="W27" s="10">
        <v>2.125</v>
      </c>
      <c r="X27" s="22">
        <f t="shared" si="0"/>
        <v>10.375</v>
      </c>
      <c r="Y27" s="12">
        <v>10</v>
      </c>
      <c r="Z27" s="10">
        <f t="shared" si="1"/>
        <v>10.225</v>
      </c>
    </row>
    <row r="28" spans="1:26" ht="30" customHeight="1">
      <c r="A28" s="8">
        <v>21</v>
      </c>
      <c r="B28" s="14">
        <v>1</v>
      </c>
      <c r="C28" s="8" t="s">
        <v>40</v>
      </c>
      <c r="D28" s="20" t="s">
        <v>81</v>
      </c>
      <c r="E28" s="20" t="s">
        <v>99</v>
      </c>
      <c r="F28" s="1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v>2.5</v>
      </c>
      <c r="U28" s="10">
        <v>1</v>
      </c>
      <c r="V28" s="10">
        <v>3</v>
      </c>
      <c r="W28" s="10">
        <v>2.875</v>
      </c>
      <c r="X28" s="22">
        <f t="shared" si="0"/>
        <v>9.375</v>
      </c>
      <c r="Y28" s="12">
        <v>10.5</v>
      </c>
      <c r="Z28" s="10">
        <f t="shared" si="1"/>
        <v>9.8249999999999993</v>
      </c>
    </row>
    <row r="29" spans="1:26" ht="30" customHeight="1">
      <c r="A29" s="8">
        <v>22</v>
      </c>
      <c r="B29" s="14">
        <v>1</v>
      </c>
      <c r="C29" s="8" t="s">
        <v>39</v>
      </c>
      <c r="D29" s="20" t="s">
        <v>82</v>
      </c>
      <c r="E29" s="20" t="s">
        <v>114</v>
      </c>
      <c r="F29" s="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v>4</v>
      </c>
      <c r="U29" s="10">
        <v>1</v>
      </c>
      <c r="V29" s="10">
        <v>3</v>
      </c>
      <c r="W29" s="10">
        <v>0.5</v>
      </c>
      <c r="X29" s="22">
        <f t="shared" si="0"/>
        <v>8.5</v>
      </c>
      <c r="Y29" s="12">
        <v>7.5</v>
      </c>
      <c r="Z29" s="10">
        <f t="shared" si="1"/>
        <v>8.1</v>
      </c>
    </row>
    <row r="30" spans="1:26" ht="30" customHeight="1">
      <c r="A30" s="8">
        <v>23</v>
      </c>
      <c r="B30" s="14">
        <v>1</v>
      </c>
      <c r="C30" s="8" t="s">
        <v>38</v>
      </c>
      <c r="D30" s="20" t="s">
        <v>83</v>
      </c>
      <c r="E30" s="20" t="s">
        <v>115</v>
      </c>
      <c r="F30" s="1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v>3.5</v>
      </c>
      <c r="U30" s="10">
        <v>1</v>
      </c>
      <c r="V30" s="10">
        <v>3</v>
      </c>
      <c r="W30" s="10">
        <v>3.5</v>
      </c>
      <c r="X30" s="22">
        <f t="shared" si="0"/>
        <v>11</v>
      </c>
      <c r="Y30" s="12"/>
      <c r="Z30" s="10">
        <f t="shared" si="1"/>
        <v>6.6</v>
      </c>
    </row>
    <row r="31" spans="1:26" ht="30" customHeight="1">
      <c r="A31" s="8">
        <v>24</v>
      </c>
      <c r="B31" s="14">
        <v>1</v>
      </c>
      <c r="C31" s="8" t="s">
        <v>37</v>
      </c>
      <c r="D31" s="20" t="s">
        <v>84</v>
      </c>
      <c r="E31" s="20" t="s">
        <v>116</v>
      </c>
      <c r="F31" s="1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4.25</v>
      </c>
      <c r="U31" s="10">
        <v>1</v>
      </c>
      <c r="V31" s="10">
        <v>3</v>
      </c>
      <c r="W31" s="10">
        <v>2.5</v>
      </c>
      <c r="X31" s="22">
        <f t="shared" si="0"/>
        <v>10.75</v>
      </c>
      <c r="Y31" s="12">
        <v>6.5</v>
      </c>
      <c r="Z31" s="10">
        <f t="shared" si="1"/>
        <v>9.0500000000000007</v>
      </c>
    </row>
    <row r="32" spans="1:26" ht="30" customHeight="1">
      <c r="A32" s="8">
        <v>25</v>
      </c>
      <c r="B32" s="14">
        <v>1</v>
      </c>
      <c r="C32" s="8" t="s">
        <v>36</v>
      </c>
      <c r="D32" s="20" t="s">
        <v>85</v>
      </c>
      <c r="E32" s="20" t="s">
        <v>117</v>
      </c>
      <c r="F32" s="1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>
        <v>3</v>
      </c>
      <c r="U32" s="10">
        <v>1</v>
      </c>
      <c r="V32" s="10">
        <v>3</v>
      </c>
      <c r="W32" s="10">
        <v>4.25</v>
      </c>
      <c r="X32" s="22">
        <f t="shared" si="0"/>
        <v>11.25</v>
      </c>
      <c r="Y32" s="12">
        <v>5.75</v>
      </c>
      <c r="Z32" s="10">
        <f t="shared" si="1"/>
        <v>9.0500000000000007</v>
      </c>
    </row>
    <row r="33" spans="1:26" ht="30" customHeight="1">
      <c r="A33" s="8">
        <v>26</v>
      </c>
      <c r="B33" s="14">
        <v>1</v>
      </c>
      <c r="C33" s="8" t="s">
        <v>35</v>
      </c>
      <c r="D33" s="20" t="s">
        <v>86</v>
      </c>
      <c r="E33" s="20" t="s">
        <v>118</v>
      </c>
      <c r="F33" s="1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v>5</v>
      </c>
      <c r="U33" s="10">
        <v>2</v>
      </c>
      <c r="V33" s="10">
        <v>3</v>
      </c>
      <c r="W33" s="10">
        <v>7</v>
      </c>
      <c r="X33" s="22">
        <f t="shared" si="0"/>
        <v>17</v>
      </c>
      <c r="Y33" s="12">
        <v>5.5</v>
      </c>
      <c r="Z33" s="10">
        <f t="shared" si="1"/>
        <v>12.399999999999999</v>
      </c>
    </row>
    <row r="34" spans="1:26" ht="30" customHeight="1">
      <c r="A34" s="8">
        <v>27</v>
      </c>
      <c r="B34" s="14">
        <v>1</v>
      </c>
      <c r="C34" s="8" t="s">
        <v>34</v>
      </c>
      <c r="D34" s="20" t="s">
        <v>87</v>
      </c>
      <c r="E34" s="20" t="s">
        <v>119</v>
      </c>
      <c r="F34" s="1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v>5</v>
      </c>
      <c r="U34" s="10">
        <v>1</v>
      </c>
      <c r="V34" s="10">
        <v>3</v>
      </c>
      <c r="W34" s="10">
        <v>7.125</v>
      </c>
      <c r="X34" s="22">
        <f t="shared" si="0"/>
        <v>16.125</v>
      </c>
      <c r="Y34" s="12">
        <v>10</v>
      </c>
      <c r="Z34" s="10">
        <f t="shared" si="1"/>
        <v>13.674999999999999</v>
      </c>
    </row>
    <row r="35" spans="1:26" ht="30" customHeight="1">
      <c r="A35" s="8">
        <v>28</v>
      </c>
      <c r="B35" s="14">
        <v>1</v>
      </c>
      <c r="C35" s="8" t="s">
        <v>33</v>
      </c>
      <c r="D35" s="20" t="s">
        <v>88</v>
      </c>
      <c r="E35" s="20" t="s">
        <v>120</v>
      </c>
      <c r="F35" s="1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4.5</v>
      </c>
      <c r="U35" s="10">
        <v>1</v>
      </c>
      <c r="V35" s="10">
        <v>3</v>
      </c>
      <c r="W35" s="10">
        <v>4.875</v>
      </c>
      <c r="X35" s="22">
        <f t="shared" si="0"/>
        <v>13.375</v>
      </c>
      <c r="Y35" s="12">
        <v>5.5</v>
      </c>
      <c r="Z35" s="10">
        <f t="shared" si="1"/>
        <v>10.225000000000001</v>
      </c>
    </row>
    <row r="36" spans="1:26" ht="30" customHeight="1">
      <c r="A36" s="8">
        <v>29</v>
      </c>
      <c r="B36" s="13">
        <v>1</v>
      </c>
      <c r="C36" s="8" t="s">
        <v>32</v>
      </c>
      <c r="D36" s="20" t="s">
        <v>89</v>
      </c>
      <c r="E36" s="20" t="s">
        <v>121</v>
      </c>
      <c r="F36" s="1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>
        <v>4</v>
      </c>
      <c r="U36" s="10">
        <v>1</v>
      </c>
      <c r="V36" s="10">
        <v>3</v>
      </c>
      <c r="W36" s="10">
        <v>5</v>
      </c>
      <c r="X36" s="22">
        <f t="shared" si="0"/>
        <v>13</v>
      </c>
      <c r="Y36" s="12">
        <v>2.5</v>
      </c>
      <c r="Z36" s="10">
        <f t="shared" si="1"/>
        <v>8.8000000000000007</v>
      </c>
    </row>
    <row r="37" spans="1:26" ht="30" customHeight="1">
      <c r="A37" s="8">
        <v>30</v>
      </c>
      <c r="B37" s="13">
        <v>1</v>
      </c>
      <c r="C37" s="8" t="s">
        <v>31</v>
      </c>
      <c r="D37" s="20" t="s">
        <v>89</v>
      </c>
      <c r="E37" s="20" t="s">
        <v>122</v>
      </c>
      <c r="F37" s="1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v>5</v>
      </c>
      <c r="U37" s="10">
        <v>1</v>
      </c>
      <c r="V37" s="10">
        <v>3</v>
      </c>
      <c r="W37" s="10">
        <v>5.375</v>
      </c>
      <c r="X37" s="22">
        <f t="shared" si="0"/>
        <v>14.375</v>
      </c>
      <c r="Y37" s="12">
        <v>7</v>
      </c>
      <c r="Z37" s="10">
        <f t="shared" si="1"/>
        <v>11.425000000000001</v>
      </c>
    </row>
    <row r="38" spans="1:26" ht="30" customHeight="1">
      <c r="A38" s="8">
        <v>31</v>
      </c>
      <c r="B38" s="13">
        <v>1</v>
      </c>
      <c r="C38" s="8" t="s">
        <v>30</v>
      </c>
      <c r="D38" s="20" t="s">
        <v>90</v>
      </c>
      <c r="E38" s="20" t="s">
        <v>99</v>
      </c>
      <c r="F38" s="1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v>5</v>
      </c>
      <c r="U38" s="10">
        <v>1</v>
      </c>
      <c r="V38" s="10">
        <v>3</v>
      </c>
      <c r="W38" s="10">
        <v>4.5</v>
      </c>
      <c r="X38" s="22">
        <f t="shared" si="0"/>
        <v>13.5</v>
      </c>
      <c r="Y38" s="12">
        <v>5.5</v>
      </c>
      <c r="Z38" s="10">
        <f t="shared" si="1"/>
        <v>10.3</v>
      </c>
    </row>
    <row r="39" spans="1:26" ht="30" customHeight="1">
      <c r="A39" s="8">
        <v>32</v>
      </c>
      <c r="B39" s="13">
        <v>1</v>
      </c>
      <c r="C39" s="8" t="s">
        <v>29</v>
      </c>
      <c r="D39" s="20" t="s">
        <v>91</v>
      </c>
      <c r="E39" s="20" t="s">
        <v>123</v>
      </c>
      <c r="F39" s="1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>
        <v>4</v>
      </c>
      <c r="U39" s="10">
        <v>1</v>
      </c>
      <c r="V39" s="10">
        <v>3</v>
      </c>
      <c r="W39" s="10">
        <v>3.25</v>
      </c>
      <c r="X39" s="22">
        <f t="shared" si="0"/>
        <v>11.25</v>
      </c>
      <c r="Y39" s="12">
        <v>1</v>
      </c>
      <c r="Z39" s="10">
        <f t="shared" si="1"/>
        <v>7.15</v>
      </c>
    </row>
    <row r="40" spans="1:26" ht="30" customHeight="1">
      <c r="A40" s="8">
        <v>33</v>
      </c>
      <c r="B40" s="13">
        <v>1</v>
      </c>
      <c r="C40" s="8" t="s">
        <v>28</v>
      </c>
      <c r="D40" s="20" t="s">
        <v>92</v>
      </c>
      <c r="E40" s="20" t="s">
        <v>124</v>
      </c>
      <c r="F40" s="1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v>4</v>
      </c>
      <c r="U40" s="10">
        <v>1</v>
      </c>
      <c r="V40" s="10">
        <v>3</v>
      </c>
      <c r="W40" s="10">
        <v>1.25</v>
      </c>
      <c r="X40" s="22">
        <f t="shared" si="0"/>
        <v>9.25</v>
      </c>
      <c r="Y40" s="12">
        <v>12</v>
      </c>
      <c r="Z40" s="10">
        <f t="shared" si="1"/>
        <v>10.350000000000001</v>
      </c>
    </row>
    <row r="41" spans="1:26" ht="30" customHeight="1">
      <c r="A41" s="8">
        <v>34</v>
      </c>
      <c r="B41" s="13">
        <v>1</v>
      </c>
      <c r="C41" s="8" t="s">
        <v>27</v>
      </c>
      <c r="D41" s="20" t="s">
        <v>93</v>
      </c>
      <c r="E41" s="20" t="s">
        <v>125</v>
      </c>
      <c r="F41" s="1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2</v>
      </c>
      <c r="U41" s="10">
        <v>1</v>
      </c>
      <c r="V41" s="10">
        <v>3</v>
      </c>
      <c r="W41" s="10">
        <v>1.875</v>
      </c>
      <c r="X41" s="22">
        <f t="shared" si="0"/>
        <v>7.875</v>
      </c>
      <c r="Y41" s="12">
        <v>8</v>
      </c>
      <c r="Z41" s="10">
        <f t="shared" si="1"/>
        <v>7.9249999999999998</v>
      </c>
    </row>
    <row r="42" spans="1:26" ht="30" customHeight="1">
      <c r="A42" s="8">
        <v>35</v>
      </c>
      <c r="B42" s="13">
        <v>1</v>
      </c>
      <c r="C42" s="8" t="s">
        <v>26</v>
      </c>
      <c r="D42" s="20" t="s">
        <v>94</v>
      </c>
      <c r="E42" s="20" t="s">
        <v>126</v>
      </c>
      <c r="F42" s="1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v>5</v>
      </c>
      <c r="U42" s="10">
        <v>1</v>
      </c>
      <c r="V42" s="10">
        <v>3</v>
      </c>
      <c r="W42" s="10">
        <v>3.5</v>
      </c>
      <c r="X42" s="22">
        <f t="shared" si="0"/>
        <v>12.5</v>
      </c>
      <c r="Y42" s="12">
        <v>5</v>
      </c>
      <c r="Z42" s="10">
        <f t="shared" si="1"/>
        <v>9.5</v>
      </c>
    </row>
    <row r="43" spans="1:26" ht="30" customHeight="1">
      <c r="A43" s="8">
        <v>36</v>
      </c>
      <c r="B43" s="13">
        <v>1</v>
      </c>
      <c r="C43" s="8" t="s">
        <v>25</v>
      </c>
      <c r="D43" s="20" t="s">
        <v>95</v>
      </c>
      <c r="E43" s="20" t="s">
        <v>127</v>
      </c>
      <c r="F43" s="19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v>5</v>
      </c>
      <c r="U43" s="10">
        <v>2</v>
      </c>
      <c r="V43" s="10">
        <v>3</v>
      </c>
      <c r="W43" s="10">
        <v>3.375</v>
      </c>
      <c r="X43" s="22">
        <f t="shared" si="0"/>
        <v>13.375</v>
      </c>
      <c r="Y43" s="12">
        <v>4.5</v>
      </c>
      <c r="Z43" s="10">
        <f t="shared" si="1"/>
        <v>9.8250000000000011</v>
      </c>
    </row>
    <row r="44" spans="1:26" ht="30" customHeight="1">
      <c r="A44"/>
      <c r="B44"/>
      <c r="C44"/>
      <c r="D44"/>
      <c r="E44"/>
      <c r="F44"/>
      <c r="Y44"/>
    </row>
    <row r="45" spans="1:26" ht="30" customHeight="1">
      <c r="A45"/>
      <c r="B45"/>
      <c r="C45"/>
      <c r="D45"/>
      <c r="E45"/>
      <c r="F45"/>
      <c r="Y45"/>
    </row>
    <row r="46" spans="1:26" ht="30" customHeight="1">
      <c r="A46"/>
      <c r="B46"/>
      <c r="C46"/>
      <c r="D46"/>
      <c r="E46"/>
      <c r="F46"/>
      <c r="Y46"/>
    </row>
    <row r="47" spans="1:26" ht="30" customHeight="1">
      <c r="A47"/>
      <c r="B47"/>
      <c r="C47"/>
      <c r="D47"/>
      <c r="E47"/>
      <c r="F47"/>
      <c r="Y47"/>
    </row>
    <row r="48" spans="1:26" ht="30" customHeight="1">
      <c r="A48"/>
      <c r="B48"/>
      <c r="C48"/>
      <c r="D48"/>
      <c r="E48"/>
      <c r="F48"/>
      <c r="Y48"/>
    </row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spans="1:25" ht="30" customHeight="1">
      <c r="A65"/>
      <c r="B65"/>
      <c r="C65"/>
      <c r="D65"/>
      <c r="E65"/>
      <c r="F65"/>
      <c r="Y65"/>
    </row>
    <row r="66" spans="1:25" ht="30" customHeight="1">
      <c r="A66"/>
      <c r="B66"/>
      <c r="C66"/>
      <c r="D66"/>
      <c r="E66"/>
      <c r="F66"/>
      <c r="Y66"/>
    </row>
    <row r="67" spans="1:25" ht="18.75">
      <c r="A67" s="40" t="s">
        <v>12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5" ht="15.75" customHeight="1">
      <c r="A68" s="24" t="s">
        <v>15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5" ht="15.75" customHeight="1">
      <c r="A69" s="24" t="s">
        <v>16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</sheetData>
  <autoFilter ref="A6:Z69">
    <filterColumn colId="5">
      <filters blank="1"/>
    </filterColumn>
  </autoFilter>
  <mergeCells count="29">
    <mergeCell ref="Z6:Z7"/>
    <mergeCell ref="H6:H7"/>
    <mergeCell ref="I6:I7"/>
    <mergeCell ref="J6:J7"/>
    <mergeCell ref="K6:K7"/>
    <mergeCell ref="L6:L7"/>
    <mergeCell ref="A67:X67"/>
    <mergeCell ref="A68:X68"/>
    <mergeCell ref="A69:X69"/>
    <mergeCell ref="T6:T7"/>
    <mergeCell ref="U6:U7"/>
    <mergeCell ref="V6:V7"/>
    <mergeCell ref="W6:W7"/>
    <mergeCell ref="X6:X7"/>
    <mergeCell ref="M6:M7"/>
    <mergeCell ref="A6:A7"/>
    <mergeCell ref="B6:B7"/>
    <mergeCell ref="C6:C7"/>
    <mergeCell ref="D6:D7"/>
    <mergeCell ref="E6:E7"/>
    <mergeCell ref="F6:F7"/>
    <mergeCell ref="G6:G7"/>
    <mergeCell ref="Y6:Y7"/>
    <mergeCell ref="N6:N7"/>
    <mergeCell ref="O6:O7"/>
    <mergeCell ref="P6:P7"/>
    <mergeCell ref="Q6:Q7"/>
    <mergeCell ref="R6:R7"/>
    <mergeCell ref="S6:S7"/>
  </mergeCells>
  <printOptions horizontalCentered="1" verticalCentered="1"/>
  <pageMargins left="0.19685039370078741" right="0.19685039370078741" top="0.19685039370078741" bottom="0.27559055118110237" header="0" footer="0"/>
  <pageSetup paperSize="9" scale="47" orientation="portrait" r:id="rId1"/>
  <rowBreaks count="1" manualBreakCount="1">
    <brk id="43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التطبيقية</vt:lpstr>
      <vt:lpstr>محضر تقييم الأعمال الموجهة</vt:lpstr>
      <vt:lpstr>'محضر تقييم الأعمال التطبيقية'!Impression_des_titres</vt:lpstr>
      <vt:lpstr>'محضر تقييم الأعمال الموجهة'!Impression_des_titres</vt:lpstr>
      <vt:lpstr>'محضر تقييم الأعمال التطبيقية'!Zone_d_impression</vt:lpstr>
      <vt:lpstr>'محضر تقييم الأعمال الموجهة'!Zone_d_impression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NewMedia</cp:lastModifiedBy>
  <cp:lastPrinted>2025-04-28T22:16:11Z</cp:lastPrinted>
  <dcterms:created xsi:type="dcterms:W3CDTF">2023-04-18T22:45:01Z</dcterms:created>
  <dcterms:modified xsi:type="dcterms:W3CDTF">2025-05-22T14:17:29Z</dcterms:modified>
</cp:coreProperties>
</file>